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555" windowHeight="12015" activeTab="0"/>
  </bookViews>
  <sheets>
    <sheet name="M1" sheetId="1" r:id="rId1"/>
    <sheet name="1 KOPER-BR-MB" sheetId="2" r:id="rId2"/>
    <sheet name="1 SL-LJ-TC-LJ" sheetId="3" r:id="rId3"/>
    <sheet name="2 ŽTKMB-KOPER" sheetId="4" r:id="rId4"/>
    <sheet name="2 BR-MB-SL-LJ" sheetId="5" r:id="rId5"/>
    <sheet name="3 KOPER-BR-MB" sheetId="6" r:id="rId6"/>
    <sheet name="3 ŽTKMB-TC-LJ" sheetId="7" r:id="rId7"/>
    <sheet name="4 SL-LJ-ŽTKMB" sheetId="8" r:id="rId8"/>
    <sheet name="4 TC-LJ-BR-MB" sheetId="9" r:id="rId9"/>
    <sheet name="5 BR-MB-ŽTKMB" sheetId="10" r:id="rId10"/>
    <sheet name="5 TC-LJ-KOPER" sheetId="11" r:id="rId11"/>
  </sheets>
  <externalReferences>
    <externalReference r:id="rId14"/>
    <externalReference r:id="rId15"/>
    <externalReference r:id="rId16"/>
  </externalReferences>
  <definedNames>
    <definedName name="_Order1" hidden="1">255</definedName>
    <definedName name="A" localSheetId="1">'[3]m masters 12'!#REF!</definedName>
    <definedName name="A" localSheetId="2">'[1]m masters 12'!#REF!</definedName>
    <definedName name="A" localSheetId="4">'[3]m masters 12'!#REF!</definedName>
    <definedName name="A" localSheetId="3">'[2]m masters 12'!#REF!</definedName>
    <definedName name="A" localSheetId="5">'[3]m masters 12'!#REF!</definedName>
    <definedName name="A" localSheetId="6">'[3]m masters 12'!#REF!</definedName>
    <definedName name="A" localSheetId="7">'[3]m masters 12'!#REF!</definedName>
    <definedName name="A" localSheetId="8">'[1]m masters 12'!#REF!</definedName>
    <definedName name="A" localSheetId="9">'[2]m masters 12'!#REF!</definedName>
    <definedName name="A" localSheetId="10">'[1]m masters 12'!#REF!</definedName>
    <definedName name="A">'[1]m masters 12'!#REF!</definedName>
    <definedName name="B" localSheetId="1">'[3]m masters 12'!#REF!</definedName>
    <definedName name="B" localSheetId="2">'[1]m masters 12'!#REF!</definedName>
    <definedName name="B" localSheetId="4">'[3]m masters 12'!#REF!</definedName>
    <definedName name="B" localSheetId="3">'[2]m masters 12'!#REF!</definedName>
    <definedName name="B" localSheetId="5">'[3]m masters 12'!#REF!</definedName>
    <definedName name="B" localSheetId="6">'[3]m masters 12'!#REF!</definedName>
    <definedName name="B" localSheetId="7">'[3]m masters 12'!#REF!</definedName>
    <definedName name="B" localSheetId="8">'[1]m masters 12'!#REF!</definedName>
    <definedName name="B" localSheetId="9">'[2]m masters 12'!#REF!</definedName>
    <definedName name="B" localSheetId="1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KOPER-BR-MB'!$A$1:$K$41</definedName>
    <definedName name="_xlnm.Print_Area" localSheetId="2">'1 SL-LJ-TC-LJ'!$A$1:$K$41</definedName>
    <definedName name="_xlnm.Print_Area" localSheetId="4">'2 BR-MB-SL-LJ'!$A$1:$K$41</definedName>
    <definedName name="_xlnm.Print_Area" localSheetId="3">'2 ŽTKMB-KOPER'!$A$1:$K$41</definedName>
    <definedName name="_xlnm.Print_Area" localSheetId="5">'3 KOPER-BR-MB'!$A$1:$K$41</definedName>
    <definedName name="_xlnm.Print_Area" localSheetId="6">'3 ŽTKMB-TC-LJ'!$A$1:$K$41</definedName>
    <definedName name="_xlnm.Print_Area" localSheetId="7">'4 SL-LJ-ŽTKMB'!$A$1:$K$41</definedName>
    <definedName name="_xlnm.Print_Area" localSheetId="8">'4 TC-LJ-BR-MB'!$A$1:$K$41</definedName>
    <definedName name="_xlnm.Print_Area" localSheetId="9">'5 BR-MB-ŽTKMB'!$A$1:$K$41</definedName>
    <definedName name="_xlnm.Print_Area" localSheetId="10">'5 TC-LJ-KOPER'!$A$1:$K$41</definedName>
    <definedName name="_xlnm.Print_Area" localSheetId="0">'M1'!$A$1:$M$47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<sst xmlns="http://schemas.openxmlformats.org/spreadsheetml/2006/main" count="1509" uniqueCount="407">
  <si>
    <t>1.k</t>
  </si>
  <si>
    <t>2.k</t>
  </si>
  <si>
    <t>3.k</t>
  </si>
  <si>
    <t>4.k</t>
  </si>
  <si>
    <t>5.k</t>
  </si>
  <si>
    <t>točk</t>
  </si>
  <si>
    <t>uvrst.</t>
  </si>
  <si>
    <t>TK BRANIK MARIBOR</t>
  </si>
  <si>
    <t>ŽTK MARIBOR</t>
  </si>
  <si>
    <t>TK AVTOPLUS KOPER</t>
  </si>
  <si>
    <t xml:space="preserve"> </t>
  </si>
  <si>
    <t>sodnik:</t>
  </si>
  <si>
    <t>rezultat:</t>
  </si>
  <si>
    <t>:</t>
  </si>
  <si>
    <t>prost</t>
  </si>
  <si>
    <t>Domačin play off-a je 1. uvrščena ekipa rednega dela.</t>
  </si>
  <si>
    <t>1. MOŠKA LIGA 2011</t>
  </si>
  <si>
    <t>4. RAZPORED LIGAŠKEGA TEKMOVANJA 2011</t>
  </si>
  <si>
    <t>V play off (nedelja, 4.9. ob 10.00) se uvrstita 1. in 2. uvrščena ekipa rednega dela.</t>
  </si>
  <si>
    <t>TD SLOVAN LJUBLJANA</t>
  </si>
  <si>
    <t>TC LJUBLJANA ROBIT</t>
  </si>
  <si>
    <t xml:space="preserve">1. kolo - sobota, 27.8. ob 9.00  </t>
  </si>
  <si>
    <t xml:space="preserve">2. kolo - nedelja, 28.8. ob 9.00  </t>
  </si>
  <si>
    <t xml:space="preserve">3. kolo - torek, 30.8. ob 9.00  </t>
  </si>
  <si>
    <t xml:space="preserve">4. kolo - sreda, 31.8. ob 9.00  </t>
  </si>
  <si>
    <t xml:space="preserve">5. kolo - petek, 2.9. ob 10.00  </t>
  </si>
  <si>
    <t>I. RAKUN</t>
  </si>
  <si>
    <t>A. REININGER</t>
  </si>
  <si>
    <t>A. FRAS</t>
  </si>
  <si>
    <t>B. DEREANI</t>
  </si>
  <si>
    <t>A. REGENT</t>
  </si>
  <si>
    <t>K. M. ŠMUC</t>
  </si>
  <si>
    <t>ZAPISNIK LIGAŠKE TEKME</t>
  </si>
  <si>
    <t>REZULTAT</t>
  </si>
  <si>
    <t>ekipi</t>
  </si>
  <si>
    <t xml:space="preserve">TD SLOVAN </t>
  </si>
  <si>
    <t>in</t>
  </si>
  <si>
    <t xml:space="preserve">zmagovalec </t>
  </si>
  <si>
    <t>TD SLOVAN</t>
  </si>
  <si>
    <t>kategorija       čl     14     12         Ž      M</t>
  </si>
  <si>
    <t>ČL,M</t>
  </si>
  <si>
    <t>liga</t>
  </si>
  <si>
    <t>1.</t>
  </si>
  <si>
    <t>kolo</t>
  </si>
  <si>
    <t>1. krog</t>
  </si>
  <si>
    <t>(čl   14   12       Ž    M)</t>
  </si>
  <si>
    <t>(1, 2A, 2B, 3A, 3B, 3C, 3D, ……)</t>
  </si>
  <si>
    <t xml:space="preserve">začetek ob </t>
  </si>
  <si>
    <t>9,00 uri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</si>
  <si>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</si>
  <si>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</si>
  <si>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</si>
  <si>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</si>
  <si>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</si>
  <si>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</si>
  <si>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</si>
  <si>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</si>
  <si>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</si>
  <si>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</si>
  <si>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</si>
  <si>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</si>
  <si>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MLAKAR</t>
  </si>
  <si>
    <t>MIHA</t>
  </si>
  <si>
    <t>ŽITNIK</t>
  </si>
  <si>
    <t>TILEN</t>
  </si>
  <si>
    <t>57</t>
  </si>
  <si>
    <t>46</t>
  </si>
  <si>
    <t>51</t>
  </si>
  <si>
    <t>JARC</t>
  </si>
  <si>
    <t>ROK</t>
  </si>
  <si>
    <t>JURMAN</t>
  </si>
  <si>
    <t>MATJAŽ</t>
  </si>
  <si>
    <t>61</t>
  </si>
  <si>
    <t>20</t>
  </si>
  <si>
    <t>KHOTULEV</t>
  </si>
  <si>
    <t>STEPAN</t>
  </si>
  <si>
    <t>FUGINA</t>
  </si>
  <si>
    <t>VID</t>
  </si>
  <si>
    <t>60</t>
  </si>
  <si>
    <t>40</t>
  </si>
  <si>
    <t>URBANIJA</t>
  </si>
  <si>
    <t>MIKE</t>
  </si>
  <si>
    <t>ZUPANČIČ</t>
  </si>
  <si>
    <t>MATIC</t>
  </si>
  <si>
    <t>62</t>
  </si>
  <si>
    <t>10</t>
  </si>
  <si>
    <t>BEDENE</t>
  </si>
  <si>
    <t>ANDRAŽ</t>
  </si>
  <si>
    <t>PLEŠNIK</t>
  </si>
  <si>
    <t>30</t>
  </si>
  <si>
    <t>ŠVIGELJ</t>
  </si>
  <si>
    <t>ALEŠ</t>
  </si>
  <si>
    <t>URŠIČ</t>
  </si>
  <si>
    <t>63</t>
  </si>
  <si>
    <t>50</t>
  </si>
  <si>
    <t>DVOJICE:</t>
  </si>
  <si>
    <t xml:space="preserve">44 </t>
  </si>
  <si>
    <t>pr.SL-LJ</t>
  </si>
  <si>
    <t>52</t>
  </si>
  <si>
    <t>JERAS</t>
  </si>
  <si>
    <t>TOMAŽ</t>
  </si>
  <si>
    <t>36</t>
  </si>
  <si>
    <t>64</t>
  </si>
  <si>
    <t>310</t>
  </si>
  <si>
    <t>GORŠIČ</t>
  </si>
  <si>
    <t>SEBASTIJAN</t>
  </si>
  <si>
    <t>BOŽIČ</t>
  </si>
  <si>
    <t>75</t>
  </si>
  <si>
    <t>GLAVNI SODNIKI</t>
  </si>
  <si>
    <t>sodil dvoboje</t>
  </si>
  <si>
    <t>B. MERZDOVNIK</t>
  </si>
  <si>
    <t>2;8</t>
  </si>
  <si>
    <t>IVA SODNIK</t>
  </si>
  <si>
    <t>6;7;</t>
  </si>
  <si>
    <t>M. GASPARI</t>
  </si>
  <si>
    <t>5;9</t>
  </si>
  <si>
    <t>TRENERJA</t>
  </si>
  <si>
    <t>IGOR RORIČ</t>
  </si>
  <si>
    <t>GREGOR SOK</t>
  </si>
  <si>
    <t>domači</t>
  </si>
  <si>
    <t>gostujoči</t>
  </si>
  <si>
    <t>POROČILO, PRIPOMBE</t>
  </si>
  <si>
    <t xml:space="preserve">KAPETANA STA SE ZARADI PRIČAKOVNE  HUDE VROČINE, SPORAZUMELA, DA SE VSI DVOBOJI POSAMEZNIKOV, IGRAJO </t>
  </si>
  <si>
    <t>ISTOČASNO. DRUGIH POSEBNOSTI NI BILO.</t>
  </si>
  <si>
    <t>KAPETANA (VODJE) EKIP</t>
  </si>
  <si>
    <t>DOMAČIN:</t>
  </si>
  <si>
    <t>ANDREJ JERAS</t>
  </si>
  <si>
    <t>GOST:</t>
  </si>
  <si>
    <t>V. SODNIK:</t>
  </si>
  <si>
    <t>IGOR RAKUN</t>
  </si>
  <si>
    <t>podpis</t>
  </si>
  <si>
    <t>ŽOGA:</t>
  </si>
  <si>
    <t>WILSON US OPEN</t>
  </si>
  <si>
    <t>KRAJ, DATUM</t>
  </si>
  <si>
    <t>LJUBLJANA, 27.8.2011</t>
  </si>
  <si>
    <t>ČLANI M</t>
  </si>
  <si>
    <t>1 LIGA</t>
  </si>
  <si>
    <t>2.K</t>
  </si>
  <si>
    <t>ZAJŠEK</t>
  </si>
  <si>
    <t>MITJA</t>
  </si>
  <si>
    <t>KONIG</t>
  </si>
  <si>
    <t>ERIK</t>
  </si>
  <si>
    <t>(2)67</t>
  </si>
  <si>
    <t>26</t>
  </si>
  <si>
    <t>4  1</t>
  </si>
  <si>
    <t>KAPUN</t>
  </si>
  <si>
    <t>ANŽE</t>
  </si>
  <si>
    <t>LAZIČ</t>
  </si>
  <si>
    <t>MARKO</t>
  </si>
  <si>
    <t>1  0</t>
  </si>
  <si>
    <t>BENDE</t>
  </si>
  <si>
    <t>SAŠO</t>
  </si>
  <si>
    <t>MLEKUŽ</t>
  </si>
  <si>
    <t>4  0</t>
  </si>
  <si>
    <t>LELJAK</t>
  </si>
  <si>
    <t>MATEJ</t>
  </si>
  <si>
    <t>BRADAŠKJA</t>
  </si>
  <si>
    <t>SAMO</t>
  </si>
  <si>
    <t>2  0</t>
  </si>
  <si>
    <t>RITTER</t>
  </si>
  <si>
    <t>TINE</t>
  </si>
  <si>
    <t>MILIČ</t>
  </si>
  <si>
    <t>PATRIK</t>
  </si>
  <si>
    <t>16</t>
  </si>
  <si>
    <t>76(3)</t>
  </si>
  <si>
    <t>5  1</t>
  </si>
  <si>
    <t>GALUN</t>
  </si>
  <si>
    <t>TOMULIČ</t>
  </si>
  <si>
    <t>JANI</t>
  </si>
  <si>
    <t>76(4)</t>
  </si>
  <si>
    <t>3  0</t>
  </si>
  <si>
    <t>7  1</t>
  </si>
  <si>
    <t>8  1</t>
  </si>
  <si>
    <t>6  1</t>
  </si>
  <si>
    <t>SITAR</t>
  </si>
  <si>
    <t>ROK MATIČIČ</t>
  </si>
  <si>
    <t>1,2,7</t>
  </si>
  <si>
    <t>BORUT DEREANI</t>
  </si>
  <si>
    <t>5,6,9</t>
  </si>
  <si>
    <t>MARKO DUCMAN</t>
  </si>
  <si>
    <t>3,4,8</t>
  </si>
  <si>
    <t>DEJAN PEŠUT</t>
  </si>
  <si>
    <t>SAMO BRADAŠKJA</t>
  </si>
  <si>
    <t xml:space="preserve">NA SPLETU TENIŠKE ZVEZE SLOVENIJE STA DVA SEZNAMA IGRALCEV.TUDI URE PRIČETKA SREČANJ SO RAZLIČNA.NA ENEM OB </t>
  </si>
  <si>
    <t>9.00 TER NA DRUGEM OB 10.00 URI.( ZA AVGUST)</t>
  </si>
  <si>
    <t>VSE O.K.</t>
  </si>
  <si>
    <t>ALBERT REININGER</t>
  </si>
  <si>
    <t>MARIBOR , 28.08.2011</t>
  </si>
  <si>
    <t>ČL-M</t>
  </si>
  <si>
    <t xml:space="preserve">2. </t>
  </si>
  <si>
    <t>10:15h</t>
  </si>
  <si>
    <t>ROLA</t>
  </si>
  <si>
    <t>Blaž</t>
  </si>
  <si>
    <t>Aljaž</t>
  </si>
  <si>
    <t>3-2</t>
  </si>
  <si>
    <t>TERNAR</t>
  </si>
  <si>
    <t>Tomislav</t>
  </si>
  <si>
    <t>Miha</t>
  </si>
  <si>
    <t>1-0</t>
  </si>
  <si>
    <t xml:space="preserve">TURK </t>
  </si>
  <si>
    <t>Tadej</t>
  </si>
  <si>
    <t>Rok</t>
  </si>
  <si>
    <t>3-3</t>
  </si>
  <si>
    <t>ŽIBRAT</t>
  </si>
  <si>
    <t>Janoš</t>
  </si>
  <si>
    <t>Stepan</t>
  </si>
  <si>
    <t>1-2</t>
  </si>
  <si>
    <t>RMUŠ</t>
  </si>
  <si>
    <t>Martin</t>
  </si>
  <si>
    <t>Mike</t>
  </si>
  <si>
    <t>2-2</t>
  </si>
  <si>
    <t>PETELINŠEK</t>
  </si>
  <si>
    <t>Andraž</t>
  </si>
  <si>
    <t>1-1</t>
  </si>
  <si>
    <t xml:space="preserve">63 </t>
  </si>
  <si>
    <t>4-3</t>
  </si>
  <si>
    <t>9-11</t>
  </si>
  <si>
    <t>5-4</t>
  </si>
  <si>
    <t>11-9</t>
  </si>
  <si>
    <t>5-3</t>
  </si>
  <si>
    <t>Aleš</t>
  </si>
  <si>
    <t>Ana ŠTIH</t>
  </si>
  <si>
    <t>4, 3 in 9</t>
  </si>
  <si>
    <t>Ivan HRASTNIK</t>
  </si>
  <si>
    <t>6, 5 in 7</t>
  </si>
  <si>
    <t>Tomaž MAJER</t>
  </si>
  <si>
    <t>2, 1 in 8</t>
  </si>
  <si>
    <t>Daniel ŠANTL</t>
  </si>
  <si>
    <t>Igor RORIČ</t>
  </si>
  <si>
    <t>Srečanje je potekalo brez problemov in v prijetnem športnem vzdušju. Kapetana obeh ekip nista imela nobenih pripomb.</t>
  </si>
  <si>
    <t>Vlado ŽIBRAT</t>
  </si>
  <si>
    <t>Andrej JERAS</t>
  </si>
  <si>
    <t>Aleš FRAS</t>
  </si>
  <si>
    <t>Wilson US OPEN</t>
  </si>
  <si>
    <t>Maribor, 28. 08. 2011</t>
  </si>
  <si>
    <t>TK BRANIK MB</t>
  </si>
  <si>
    <t>čl M</t>
  </si>
  <si>
    <t>10.15</t>
  </si>
  <si>
    <t>BONIN</t>
  </si>
  <si>
    <t>TOMISLAV</t>
  </si>
  <si>
    <t>13</t>
  </si>
  <si>
    <t>TURK</t>
  </si>
  <si>
    <t>TADEJ</t>
  </si>
  <si>
    <t>02</t>
  </si>
  <si>
    <t>ENEJ</t>
  </si>
  <si>
    <t>JANOŠ</t>
  </si>
  <si>
    <t>24</t>
  </si>
  <si>
    <t>MARTIN</t>
  </si>
  <si>
    <t>06</t>
  </si>
  <si>
    <t>01</t>
  </si>
  <si>
    <t>GRDIČ</t>
  </si>
  <si>
    <t>LUKA</t>
  </si>
  <si>
    <t>14</t>
  </si>
  <si>
    <t>TIM</t>
  </si>
  <si>
    <t>12</t>
  </si>
  <si>
    <t>710</t>
  </si>
  <si>
    <t>610</t>
  </si>
  <si>
    <t>27</t>
  </si>
  <si>
    <t>25</t>
  </si>
  <si>
    <t>SPREMO</t>
  </si>
  <si>
    <t>2,3,8</t>
  </si>
  <si>
    <t>TABAR</t>
  </si>
  <si>
    <t>4, 1, 7</t>
  </si>
  <si>
    <t>RAMIČ</t>
  </si>
  <si>
    <t>6,5,9</t>
  </si>
  <si>
    <t>BRADAŠKJA SAMO</t>
  </si>
  <si>
    <t>ŽIBRAT VLADO</t>
  </si>
  <si>
    <t>Kapetana nimata pripomb, srečanje korektno, brez zapletov !</t>
  </si>
  <si>
    <t>ŽIBRAT VLAD0</t>
  </si>
  <si>
    <t>ANJA REGENT</t>
  </si>
  <si>
    <t>KOPER, 27.8.2011</t>
  </si>
  <si>
    <t>TD  SLOVAN  LJUBLJANA</t>
  </si>
  <si>
    <t>ŽTK  MARIBOR</t>
  </si>
  <si>
    <t>TD SLOVAN Ljubljana</t>
  </si>
  <si>
    <t>ČL/ m</t>
  </si>
  <si>
    <t>ALJAŽ</t>
  </si>
  <si>
    <t>32</t>
  </si>
  <si>
    <t>11</t>
  </si>
  <si>
    <t>ESCHAUER</t>
  </si>
  <si>
    <t>WERNER</t>
  </si>
  <si>
    <t>42</t>
  </si>
  <si>
    <t xml:space="preserve">60 </t>
  </si>
  <si>
    <t>10 p</t>
  </si>
  <si>
    <t>22</t>
  </si>
  <si>
    <t>7-10</t>
  </si>
  <si>
    <t>Mirella ŠUŠTERIČ</t>
  </si>
  <si>
    <t>4, 1, 8</t>
  </si>
  <si>
    <t>Iva  SODNIK</t>
  </si>
  <si>
    <t>6, 5, 9</t>
  </si>
  <si>
    <t>Ana  ŠTIH</t>
  </si>
  <si>
    <t>2, 3, 7</t>
  </si>
  <si>
    <t>Igor  RORIČ</t>
  </si>
  <si>
    <t>Dejan  PEŠUT</t>
  </si>
  <si>
    <t>Razen ugotavljanja o pravilnosti sestava ekip - različni spiski, ostalih težav ni bilo.</t>
  </si>
  <si>
    <t>Srečanje tipično ligaško brez prekrškov vedenja.</t>
  </si>
  <si>
    <t>Kapetana nimata pripomb.</t>
  </si>
  <si>
    <t>Dejan PEŠUT</t>
  </si>
  <si>
    <t>Kazimir Miha ŠMUC</t>
  </si>
  <si>
    <t xml:space="preserve">          LJUBLJANA, 31.08.2011</t>
  </si>
  <si>
    <t>4.</t>
  </si>
  <si>
    <t>10,00 uri</t>
  </si>
  <si>
    <t>WETZWL</t>
  </si>
  <si>
    <t>MATTIS</t>
  </si>
  <si>
    <t>21</t>
  </si>
  <si>
    <t xml:space="preserve">ŽIBRAT </t>
  </si>
  <si>
    <t>23</t>
  </si>
  <si>
    <t>10-8</t>
  </si>
  <si>
    <t>45</t>
  </si>
  <si>
    <t>WETZEL</t>
  </si>
  <si>
    <t>35</t>
  </si>
  <si>
    <t>PAVLI</t>
  </si>
  <si>
    <t>GAŠPER</t>
  </si>
  <si>
    <t>B.A. PIPAN</t>
  </si>
  <si>
    <t>1;2;7</t>
  </si>
  <si>
    <t>H. DEBEVEC</t>
  </si>
  <si>
    <t>3,4;8</t>
  </si>
  <si>
    <t>K. LOVŠIN</t>
  </si>
  <si>
    <t>6;5; 9</t>
  </si>
  <si>
    <t>VLADO ŽIBRAT</t>
  </si>
  <si>
    <t>TEKMA JE BILA ODIGRANA BREZ POSEBNOSTI. KAPETANA NISTA IMELA PRIPOMB.</t>
  </si>
  <si>
    <t>LJUBLJANA, 31.8.2011</t>
  </si>
  <si>
    <t>ČL- M</t>
  </si>
  <si>
    <t>3.</t>
  </si>
  <si>
    <t>Mitja</t>
  </si>
  <si>
    <t>Tilen</t>
  </si>
  <si>
    <t>Anže</t>
  </si>
  <si>
    <t>Mattis</t>
  </si>
  <si>
    <t>67(5)</t>
  </si>
  <si>
    <t xml:space="preserve">62 </t>
  </si>
  <si>
    <t>Sašo</t>
  </si>
  <si>
    <t>Matjaž</t>
  </si>
  <si>
    <t>67(6)</t>
  </si>
  <si>
    <t>31</t>
  </si>
  <si>
    <t>Matej</t>
  </si>
  <si>
    <t>Vid</t>
  </si>
  <si>
    <t>Tine</t>
  </si>
  <si>
    <t>41</t>
  </si>
  <si>
    <t>67(4)</t>
  </si>
  <si>
    <t>pred.</t>
  </si>
  <si>
    <t>Rok Matičič</t>
  </si>
  <si>
    <t>1,2,8</t>
  </si>
  <si>
    <t>Marko Ducman</t>
  </si>
  <si>
    <t>5,6,7</t>
  </si>
  <si>
    <t>Aleš Fras</t>
  </si>
  <si>
    <t>3,4,9</t>
  </si>
  <si>
    <t>MARIBOR, 30.8.2011</t>
  </si>
  <si>
    <t>čl  M</t>
  </si>
  <si>
    <t>9.15</t>
  </si>
  <si>
    <t>04</t>
  </si>
  <si>
    <t>05</t>
  </si>
  <si>
    <t>KLENAR</t>
  </si>
  <si>
    <t>ALEKSANDER</t>
  </si>
  <si>
    <t>03</t>
  </si>
  <si>
    <t>DAVID</t>
  </si>
  <si>
    <t>JAN</t>
  </si>
  <si>
    <t>15</t>
  </si>
  <si>
    <t>17</t>
  </si>
  <si>
    <t>107</t>
  </si>
  <si>
    <t>Športno korektno srečanje, kapetana nimata pripomb !</t>
  </si>
  <si>
    <t>KOPER, 30.8.2011</t>
  </si>
  <si>
    <t>TC LJ ROBIT</t>
  </si>
  <si>
    <t>TC AVTOPLUS KOPER</t>
  </si>
  <si>
    <t>5.</t>
  </si>
  <si>
    <t xml:space="preserve">ŽITNIK </t>
  </si>
  <si>
    <t xml:space="preserve">KONIG </t>
  </si>
  <si>
    <t xml:space="preserve">75 </t>
  </si>
  <si>
    <t>LAZIĆ</t>
  </si>
  <si>
    <t>ALEKSAND</t>
  </si>
  <si>
    <t xml:space="preserve">VERTOT </t>
  </si>
  <si>
    <t>DOMEN</t>
  </si>
  <si>
    <t>04 pred.</t>
  </si>
  <si>
    <t>76(5)</t>
  </si>
  <si>
    <t>71</t>
  </si>
  <si>
    <t>STOJĆEVSKI</t>
  </si>
  <si>
    <t>ALEN</t>
  </si>
  <si>
    <t>81</t>
  </si>
  <si>
    <t xml:space="preserve">K. LOVŠIN </t>
  </si>
  <si>
    <t>1;7</t>
  </si>
  <si>
    <t>M. ŠUŠTERŠIČ</t>
  </si>
  <si>
    <t>5; 8</t>
  </si>
  <si>
    <t>I. SODNIK</t>
  </si>
  <si>
    <t>4; 9</t>
  </si>
  <si>
    <t>KONIG ERIK</t>
  </si>
  <si>
    <t>KAPETANA STA SE SPORAZUMELA, DA SE VSI DVOBOJI POSAMEZNIKOV ODIGRAJO ISTOČASNO. DRUGIH POSEBNOSTI NI BILO.</t>
  </si>
  <si>
    <t>LJUBLJANA, 2.9.2011</t>
  </si>
  <si>
    <t>ČL  M</t>
  </si>
  <si>
    <t>1  LIGA</t>
  </si>
  <si>
    <t>5.K</t>
  </si>
  <si>
    <t>TERNER</t>
  </si>
  <si>
    <t>4  2</t>
  </si>
  <si>
    <t>2  1</t>
  </si>
  <si>
    <t>3  2</t>
  </si>
  <si>
    <t>1  1</t>
  </si>
  <si>
    <t>3  1</t>
  </si>
  <si>
    <t>MAGG</t>
  </si>
  <si>
    <t>CHRISTIAN</t>
  </si>
  <si>
    <t>0  1</t>
  </si>
  <si>
    <t>5  2</t>
  </si>
  <si>
    <t xml:space="preserve">64 </t>
  </si>
  <si>
    <t>6  3</t>
  </si>
  <si>
    <t>5  3</t>
  </si>
  <si>
    <t>PEHNEC</t>
  </si>
  <si>
    <t>ANDREJ ŠRIMPF</t>
  </si>
  <si>
    <t>IVAN HRASTNIK</t>
  </si>
  <si>
    <t>DANIEL ŠANTL</t>
  </si>
  <si>
    <t>MARIBOR ,  02.09.2011</t>
  </si>
  <si>
    <t>2.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</si>
</sst>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\$#,##0\ ;\(\$#,##0\)"/>
    <numFmt numFmtId="173" formatCode="0_)"/>
  </numFmts>
  <fonts count="99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8"/>
      <color indexed="8"/>
      <name val="Times New Roman CE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24"/>
      <color indexed="8"/>
      <name val="Times New Roman CE"/>
      <family val="1"/>
    </font>
    <font>
      <b/>
      <sz val="22"/>
      <name val="Times New Roman"/>
      <family val="1"/>
    </font>
    <font>
      <sz val="16"/>
      <name val="Verdana"/>
      <family val="2"/>
    </font>
    <font>
      <b/>
      <sz val="26"/>
      <name val="Times New Roman"/>
      <family val="1"/>
    </font>
    <font>
      <b/>
      <sz val="24"/>
      <color indexed="8"/>
      <name val="Times New Roman CE"/>
      <family val="1"/>
    </font>
    <font>
      <b/>
      <sz val="18"/>
      <color indexed="8"/>
      <name val="Times New Roman CE"/>
      <family val="0"/>
    </font>
    <font>
      <b/>
      <sz val="20"/>
      <color indexed="8"/>
      <name val="Times New Roman CE"/>
      <family val="0"/>
    </font>
    <font>
      <sz val="2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24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24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0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>
        <color indexed="63"/>
      </right>
      <top/>
      <bottom style="hair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96" fillId="0" borderId="10" applyNumberFormat="0" applyFill="0" applyAlignment="0" applyProtection="0"/>
    <xf numFmtId="0" fontId="9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0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/>
    </xf>
    <xf numFmtId="1" fontId="70" fillId="33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1" fontId="70" fillId="0" borderId="12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/>
    </xf>
    <xf numFmtId="1" fontId="70" fillId="0" borderId="14" xfId="0" applyNumberFormat="1" applyFont="1" applyBorder="1" applyAlignment="1">
      <alignment horizontal="center" vertical="center"/>
    </xf>
    <xf numFmtId="1" fontId="70" fillId="0" borderId="15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1" fontId="70" fillId="0" borderId="16" xfId="0" applyNumberFormat="1" applyFont="1" applyBorder="1" applyAlignment="1">
      <alignment horizontal="center" vertical="center"/>
    </xf>
    <xf numFmtId="1" fontId="70" fillId="0" borderId="17" xfId="0" applyNumberFormat="1" applyFon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/>
    </xf>
    <xf numFmtId="1" fontId="70" fillId="0" borderId="19" xfId="0" applyNumberFormat="1" applyFont="1" applyBorder="1" applyAlignment="1">
      <alignment horizontal="center" vertical="center"/>
    </xf>
    <xf numFmtId="1" fontId="70" fillId="0" borderId="13" xfId="0" applyNumberFormat="1" applyFont="1" applyBorder="1" applyAlignment="1">
      <alignment horizontal="center" vertical="center"/>
    </xf>
    <xf numFmtId="1" fontId="70" fillId="0" borderId="0" xfId="0" applyNumberFormat="1" applyFont="1" applyAlignment="1">
      <alignment vertical="center"/>
    </xf>
    <xf numFmtId="1" fontId="74" fillId="0" borderId="0" xfId="0" applyNumberFormat="1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vertical="center"/>
    </xf>
    <xf numFmtId="1" fontId="70" fillId="0" borderId="11" xfId="0" applyNumberFormat="1" applyFont="1" applyBorder="1" applyAlignment="1">
      <alignment vertical="center"/>
    </xf>
    <xf numFmtId="1" fontId="70" fillId="0" borderId="14" xfId="0" applyNumberFormat="1" applyFont="1" applyBorder="1" applyAlignment="1">
      <alignment vertical="center"/>
    </xf>
    <xf numFmtId="0" fontId="70" fillId="0" borderId="0" xfId="0" applyFont="1" applyAlignment="1">
      <alignment/>
    </xf>
    <xf numFmtId="1" fontId="70" fillId="0" borderId="0" xfId="0" applyNumberFormat="1" applyFont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left" vertical="center"/>
    </xf>
    <xf numFmtId="0" fontId="8" fillId="0" borderId="0" xfId="67" applyFont="1" applyFill="1">
      <alignment/>
      <protection/>
    </xf>
    <xf numFmtId="0" fontId="9" fillId="0" borderId="0" xfId="67" applyFont="1">
      <alignment/>
      <protection/>
    </xf>
    <xf numFmtId="0" fontId="10" fillId="0" borderId="0" xfId="67" applyFont="1">
      <alignment/>
      <protection/>
    </xf>
    <xf numFmtId="0" fontId="11" fillId="0" borderId="0" xfId="67" applyFont="1">
      <alignment/>
      <protection/>
    </xf>
    <xf numFmtId="0" fontId="0" fillId="0" borderId="0" xfId="67">
      <alignment/>
      <protection/>
    </xf>
    <xf numFmtId="0" fontId="13" fillId="0" borderId="0" xfId="67" applyFont="1" applyBorder="1" applyAlignment="1">
      <alignment horizontal="center"/>
      <protection/>
    </xf>
    <xf numFmtId="0" fontId="15" fillId="0" borderId="20" xfId="67" applyFont="1" applyBorder="1" applyAlignment="1">
      <alignment horizontal="center"/>
      <protection/>
    </xf>
    <xf numFmtId="0" fontId="15" fillId="0" borderId="20" xfId="67" applyFont="1" applyBorder="1" applyAlignment="1">
      <alignment/>
      <protection/>
    </xf>
    <xf numFmtId="0" fontId="15" fillId="0" borderId="0" xfId="67" applyFont="1" applyBorder="1" applyAlignment="1">
      <alignment horizontal="center"/>
      <protection/>
    </xf>
    <xf numFmtId="0" fontId="16" fillId="0" borderId="21" xfId="67" applyFont="1" applyBorder="1" applyAlignment="1">
      <alignment horizontal="center"/>
      <protection/>
    </xf>
    <xf numFmtId="0" fontId="16" fillId="0" borderId="22" xfId="67" applyFont="1" applyBorder="1" applyAlignment="1">
      <alignment horizontal="center"/>
      <protection/>
    </xf>
    <xf numFmtId="0" fontId="17" fillId="0" borderId="0" xfId="67" applyFont="1">
      <alignment/>
      <protection/>
    </xf>
    <xf numFmtId="0" fontId="18" fillId="0" borderId="0" xfId="67" applyFont="1">
      <alignment/>
      <protection/>
    </xf>
    <xf numFmtId="0" fontId="19" fillId="0" borderId="0" xfId="67" applyFont="1" applyBorder="1">
      <alignment/>
      <protection/>
    </xf>
    <xf numFmtId="0" fontId="19" fillId="0" borderId="0" xfId="67" applyFont="1">
      <alignment/>
      <protection/>
    </xf>
    <xf numFmtId="0" fontId="2" fillId="0" borderId="0" xfId="67" applyFont="1">
      <alignment/>
      <protection/>
    </xf>
    <xf numFmtId="0" fontId="20" fillId="0" borderId="0" xfId="67" applyFont="1" applyBorder="1" applyAlignment="1">
      <alignment horizontal="left"/>
      <protection/>
    </xf>
    <xf numFmtId="0" fontId="20" fillId="0" borderId="20" xfId="67" applyFont="1" applyBorder="1" applyAlignment="1">
      <alignment horizontal="left"/>
      <protection/>
    </xf>
    <xf numFmtId="0" fontId="21" fillId="0" borderId="0" xfId="67" applyFont="1" applyBorder="1" applyAlignment="1">
      <alignment horizontal="center"/>
      <protection/>
    </xf>
    <xf numFmtId="0" fontId="23" fillId="0" borderId="0" xfId="67" applyFont="1" applyBorder="1" applyAlignment="1">
      <alignment horizontal="centerContinuous"/>
      <protection/>
    </xf>
    <xf numFmtId="0" fontId="24" fillId="0" borderId="0" xfId="67" applyFont="1" applyBorder="1" applyAlignment="1">
      <alignment horizontal="left"/>
      <protection/>
    </xf>
    <xf numFmtId="0" fontId="15" fillId="0" borderId="20" xfId="67" applyFont="1" applyBorder="1">
      <alignment/>
      <protection/>
    </xf>
    <xf numFmtId="0" fontId="25" fillId="0" borderId="0" xfId="67" applyFont="1" applyBorder="1" applyAlignment="1">
      <alignment horizontal="center" vertical="top"/>
      <protection/>
    </xf>
    <xf numFmtId="0" fontId="26" fillId="0" borderId="0" xfId="67" applyFont="1" applyBorder="1">
      <alignment/>
      <protection/>
    </xf>
    <xf numFmtId="49" fontId="27" fillId="0" borderId="0" xfId="67" applyNumberFormat="1" applyFont="1" applyBorder="1" applyAlignment="1">
      <alignment horizontal="center"/>
      <protection/>
    </xf>
    <xf numFmtId="17" fontId="15" fillId="0" borderId="20" xfId="67" applyNumberFormat="1" applyFont="1" applyBorder="1">
      <alignment/>
      <protection/>
    </xf>
    <xf numFmtId="20" fontId="15" fillId="0" borderId="20" xfId="67" applyNumberFormat="1" applyFont="1" applyBorder="1" quotePrefix="1">
      <alignment/>
      <protection/>
    </xf>
    <xf numFmtId="0" fontId="31" fillId="0" borderId="0" xfId="67" applyFont="1">
      <alignment/>
      <protection/>
    </xf>
    <xf numFmtId="0" fontId="32" fillId="0" borderId="0" xfId="67" applyFont="1">
      <alignment/>
      <protection/>
    </xf>
    <xf numFmtId="0" fontId="33" fillId="0" borderId="0" xfId="67" applyFont="1">
      <alignment/>
      <protection/>
    </xf>
    <xf numFmtId="0" fontId="34" fillId="0" borderId="0" xfId="67" applyFont="1">
      <alignment/>
      <protection/>
    </xf>
    <xf numFmtId="0" fontId="30" fillId="0" borderId="23" xfId="67" applyFont="1" applyBorder="1" applyAlignment="1">
      <alignment horizontal="center" vertical="center"/>
      <protection/>
    </xf>
    <xf numFmtId="0" fontId="30" fillId="0" borderId="24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26" xfId="67" applyFont="1" applyBorder="1" applyAlignment="1">
      <alignment horizontal="center" vertical="center"/>
      <protection/>
    </xf>
    <xf numFmtId="0" fontId="30" fillId="0" borderId="27" xfId="67" applyFont="1" applyBorder="1" applyAlignment="1">
      <alignment horizontal="center" vertical="center"/>
      <protection/>
    </xf>
    <xf numFmtId="0" fontId="30" fillId="0" borderId="28" xfId="67" applyFont="1" applyBorder="1" applyAlignment="1">
      <alignment horizontal="center" vertical="center"/>
      <protection/>
    </xf>
    <xf numFmtId="0" fontId="30" fillId="0" borderId="12" xfId="67" applyFont="1" applyBorder="1" applyAlignment="1">
      <alignment horizontal="center" vertical="center"/>
      <protection/>
    </xf>
    <xf numFmtId="0" fontId="30" fillId="0" borderId="12" xfId="67" applyFont="1" applyBorder="1" applyAlignment="1">
      <alignment horizontal="center" vertical="center"/>
      <protection/>
    </xf>
    <xf numFmtId="0" fontId="14" fillId="0" borderId="12" xfId="67" applyFont="1" applyBorder="1" applyAlignment="1">
      <alignment vertical="center"/>
      <protection/>
    </xf>
    <xf numFmtId="0" fontId="35" fillId="0" borderId="29" xfId="69" applyFont="1" applyBorder="1" applyAlignment="1">
      <alignment horizontal="center" vertical="center"/>
      <protection/>
    </xf>
    <xf numFmtId="0" fontId="35" fillId="0" borderId="30" xfId="69" applyFont="1" applyBorder="1" applyAlignment="1">
      <alignment horizontal="left" vertical="center"/>
      <protection/>
    </xf>
    <xf numFmtId="173" fontId="36" fillId="0" borderId="12" xfId="71" applyNumberFormat="1" applyFont="1" applyFill="1" applyBorder="1" applyAlignment="1" applyProtection="1">
      <alignment horizontal="center"/>
      <protection/>
    </xf>
    <xf numFmtId="0" fontId="36" fillId="0" borderId="12" xfId="71" applyFont="1" applyFill="1" applyBorder="1" applyAlignment="1" applyProtection="1">
      <alignment/>
      <protection/>
    </xf>
    <xf numFmtId="49" fontId="37" fillId="0" borderId="12" xfId="67" applyNumberFormat="1" applyFont="1" applyBorder="1" applyAlignment="1">
      <alignment horizontal="center"/>
      <protection/>
    </xf>
    <xf numFmtId="49" fontId="37" fillId="0" borderId="17" xfId="67" applyNumberFormat="1" applyFont="1" applyBorder="1" applyAlignment="1">
      <alignment horizontal="center"/>
      <protection/>
    </xf>
    <xf numFmtId="0" fontId="35" fillId="0" borderId="31" xfId="69" applyFont="1" applyBorder="1" applyAlignment="1">
      <alignment horizontal="center" vertical="center"/>
      <protection/>
    </xf>
    <xf numFmtId="0" fontId="35" fillId="0" borderId="17" xfId="69" applyFont="1" applyBorder="1" applyAlignment="1">
      <alignment horizontal="left" vertical="center"/>
      <protection/>
    </xf>
    <xf numFmtId="0" fontId="30" fillId="0" borderId="0" xfId="67" applyFont="1">
      <alignment/>
      <protection/>
    </xf>
    <xf numFmtId="0" fontId="30" fillId="0" borderId="0" xfId="67" applyFont="1" applyAlignment="1">
      <alignment horizontal="centerContinuous"/>
      <protection/>
    </xf>
    <xf numFmtId="0" fontId="35" fillId="0" borderId="32" xfId="67" applyFont="1" applyBorder="1" applyAlignment="1">
      <alignment horizontal="left"/>
      <protection/>
    </xf>
    <xf numFmtId="0" fontId="13" fillId="0" borderId="0" xfId="67" applyFont="1" applyBorder="1">
      <alignment/>
      <protection/>
    </xf>
    <xf numFmtId="0" fontId="8" fillId="0" borderId="0" xfId="67" applyFont="1">
      <alignment/>
      <protection/>
    </xf>
    <xf numFmtId="0" fontId="13" fillId="0" borderId="0" xfId="67" applyFont="1" applyBorder="1" applyAlignment="1">
      <alignment horizontal="center"/>
      <protection/>
    </xf>
    <xf numFmtId="0" fontId="35" fillId="0" borderId="20" xfId="67" applyFont="1" applyBorder="1" applyAlignment="1">
      <alignment horizontal="center"/>
      <protection/>
    </xf>
    <xf numFmtId="0" fontId="35" fillId="0" borderId="32" xfId="67" applyFont="1" applyBorder="1" applyAlignment="1">
      <alignment horizontal="center"/>
      <protection/>
    </xf>
    <xf numFmtId="0" fontId="13" fillId="0" borderId="0" xfId="67" applyFont="1" applyBorder="1" applyAlignment="1">
      <alignment horizontal="center" vertical="top"/>
      <protection/>
    </xf>
    <xf numFmtId="0" fontId="35" fillId="0" borderId="0" xfId="67" applyFont="1" applyBorder="1" applyAlignment="1">
      <alignment horizontal="center" vertical="top"/>
      <protection/>
    </xf>
    <xf numFmtId="0" fontId="35" fillId="0" borderId="0" xfId="67" applyFont="1" applyBorder="1" applyAlignment="1">
      <alignment horizontal="center"/>
      <protection/>
    </xf>
    <xf numFmtId="0" fontId="31" fillId="0" borderId="0" xfId="67" applyFont="1" applyBorder="1">
      <alignment/>
      <protection/>
    </xf>
    <xf numFmtId="0" fontId="32" fillId="0" borderId="0" xfId="67" applyFont="1" applyBorder="1">
      <alignment/>
      <protection/>
    </xf>
    <xf numFmtId="0" fontId="33" fillId="0" borderId="0" xfId="67" applyFont="1" applyBorder="1">
      <alignment/>
      <protection/>
    </xf>
    <xf numFmtId="0" fontId="34" fillId="0" borderId="0" xfId="67" applyFont="1" applyBorder="1">
      <alignment/>
      <protection/>
    </xf>
    <xf numFmtId="0" fontId="35" fillId="0" borderId="20" xfId="67" applyFont="1" applyBorder="1" applyAlignment="1">
      <alignment horizontal="left"/>
      <protection/>
    </xf>
    <xf numFmtId="0" fontId="38" fillId="0" borderId="20" xfId="67" applyFont="1" applyBorder="1" applyAlignment="1">
      <alignment horizontal="left"/>
      <protection/>
    </xf>
    <xf numFmtId="0" fontId="9" fillId="0" borderId="0" xfId="67" applyFont="1" applyFill="1">
      <alignment/>
      <protection/>
    </xf>
    <xf numFmtId="0" fontId="10" fillId="0" borderId="0" xfId="67" applyFont="1" applyFill="1">
      <alignment/>
      <protection/>
    </xf>
    <xf numFmtId="0" fontId="11" fillId="0" borderId="0" xfId="67" applyFont="1" applyFill="1">
      <alignment/>
      <protection/>
    </xf>
    <xf numFmtId="0" fontId="0" fillId="0" borderId="0" xfId="67" applyFill="1">
      <alignment/>
      <protection/>
    </xf>
    <xf numFmtId="0" fontId="39" fillId="0" borderId="0" xfId="67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>
      <alignment/>
      <protection/>
    </xf>
    <xf numFmtId="0" fontId="43" fillId="0" borderId="0" xfId="67" applyFont="1">
      <alignment/>
      <protection/>
    </xf>
    <xf numFmtId="0" fontId="38" fillId="0" borderId="20" xfId="67" applyFont="1" applyBorder="1" applyAlignment="1">
      <alignment horizontal="center"/>
      <protection/>
    </xf>
    <xf numFmtId="0" fontId="15" fillId="0" borderId="20" xfId="67" applyFont="1" applyBorder="1" applyAlignment="1">
      <alignment horizontal="right"/>
      <protection/>
    </xf>
    <xf numFmtId="0" fontId="20" fillId="0" borderId="20" xfId="67" applyFont="1" applyBorder="1" applyAlignment="1">
      <alignment horizontal="center"/>
      <protection/>
    </xf>
    <xf numFmtId="17" fontId="15" fillId="0" borderId="20" xfId="67" applyNumberFormat="1" applyFont="1" applyBorder="1" applyAlignment="1">
      <alignment horizontal="left"/>
      <protection/>
    </xf>
    <xf numFmtId="0" fontId="45" fillId="0" borderId="20" xfId="67" applyFont="1" applyBorder="1" applyAlignment="1">
      <alignment/>
      <protection/>
    </xf>
    <xf numFmtId="49" fontId="15" fillId="0" borderId="20" xfId="67" applyNumberFormat="1" applyFont="1" applyBorder="1">
      <alignment/>
      <protection/>
    </xf>
    <xf numFmtId="173" fontId="46" fillId="0" borderId="12" xfId="64" applyNumberFormat="1" applyFont="1" applyFill="1" applyBorder="1" applyAlignment="1" applyProtection="1">
      <alignment horizontal="center"/>
      <protection/>
    </xf>
    <xf numFmtId="0" fontId="46" fillId="0" borderId="12" xfId="64" applyFont="1" applyFill="1" applyBorder="1" applyAlignment="1" applyProtection="1">
      <alignment/>
      <protection/>
    </xf>
    <xf numFmtId="0" fontId="8" fillId="0" borderId="0" xfId="68" applyFont="1" applyFill="1">
      <alignment/>
      <protection/>
    </xf>
    <xf numFmtId="0" fontId="9" fillId="0" borderId="0" xfId="68" applyFont="1">
      <alignment/>
      <protection/>
    </xf>
    <xf numFmtId="0" fontId="10" fillId="0" borderId="0" xfId="68" applyFont="1">
      <alignment/>
      <protection/>
    </xf>
    <xf numFmtId="0" fontId="11" fillId="0" borderId="0" xfId="68" applyFont="1">
      <alignment/>
      <protection/>
    </xf>
    <xf numFmtId="0" fontId="0" fillId="0" borderId="0" xfId="68">
      <alignment/>
      <protection/>
    </xf>
    <xf numFmtId="0" fontId="13" fillId="0" borderId="0" xfId="68" applyFont="1" applyBorder="1" applyAlignment="1">
      <alignment horizontal="center"/>
      <protection/>
    </xf>
    <xf numFmtId="0" fontId="47" fillId="0" borderId="20" xfId="68" applyFont="1" applyBorder="1" applyAlignment="1">
      <alignment horizontal="center"/>
      <protection/>
    </xf>
    <xf numFmtId="0" fontId="47" fillId="0" borderId="20" xfId="68" applyFont="1" applyBorder="1" applyAlignment="1">
      <alignment/>
      <protection/>
    </xf>
    <xf numFmtId="0" fontId="15" fillId="0" borderId="20" xfId="68" applyFont="1" applyBorder="1" applyAlignment="1">
      <alignment/>
      <protection/>
    </xf>
    <xf numFmtId="0" fontId="15" fillId="0" borderId="20" xfId="68" applyFont="1" applyBorder="1" applyAlignment="1">
      <alignment horizontal="center"/>
      <protection/>
    </xf>
    <xf numFmtId="0" fontId="15" fillId="0" borderId="0" xfId="68" applyFont="1" applyBorder="1" applyAlignment="1">
      <alignment horizontal="center"/>
      <protection/>
    </xf>
    <xf numFmtId="0" fontId="16" fillId="0" borderId="21" xfId="68" applyFont="1" applyBorder="1" applyAlignment="1">
      <alignment horizontal="center"/>
      <protection/>
    </xf>
    <xf numFmtId="0" fontId="16" fillId="0" borderId="22" xfId="68" applyFont="1" applyBorder="1" applyAlignment="1">
      <alignment horizontal="center"/>
      <protection/>
    </xf>
    <xf numFmtId="0" fontId="17" fillId="0" borderId="0" xfId="68" applyFont="1">
      <alignment/>
      <protection/>
    </xf>
    <xf numFmtId="0" fontId="18" fillId="0" borderId="0" xfId="68" applyFont="1">
      <alignment/>
      <protection/>
    </xf>
    <xf numFmtId="0" fontId="19" fillId="0" borderId="0" xfId="68" applyFont="1" applyBorder="1">
      <alignment/>
      <protection/>
    </xf>
    <xf numFmtId="0" fontId="19" fillId="0" borderId="0" xfId="68" applyFont="1">
      <alignment/>
      <protection/>
    </xf>
    <xf numFmtId="0" fontId="2" fillId="0" borderId="0" xfId="68" applyFont="1">
      <alignment/>
      <protection/>
    </xf>
    <xf numFmtId="0" fontId="20" fillId="0" borderId="0" xfId="68" applyFont="1" applyBorder="1" applyAlignment="1">
      <alignment horizontal="left"/>
      <protection/>
    </xf>
    <xf numFmtId="0" fontId="48" fillId="0" borderId="20" xfId="68" applyFont="1" applyBorder="1" applyAlignment="1">
      <alignment horizontal="left"/>
      <protection/>
    </xf>
    <xf numFmtId="0" fontId="20" fillId="0" borderId="20" xfId="68" applyFont="1" applyBorder="1" applyAlignment="1">
      <alignment horizontal="left"/>
      <protection/>
    </xf>
    <xf numFmtId="0" fontId="21" fillId="0" borderId="0" xfId="68" applyFont="1" applyBorder="1" applyAlignment="1">
      <alignment horizontal="center"/>
      <protection/>
    </xf>
    <xf numFmtId="0" fontId="23" fillId="0" borderId="0" xfId="68" applyFont="1" applyBorder="1" applyAlignment="1">
      <alignment horizontal="centerContinuous"/>
      <protection/>
    </xf>
    <xf numFmtId="0" fontId="24" fillId="0" borderId="0" xfId="68" applyFont="1" applyBorder="1" applyAlignment="1">
      <alignment horizontal="left"/>
      <protection/>
    </xf>
    <xf numFmtId="0" fontId="47" fillId="0" borderId="20" xfId="68" applyFont="1" applyBorder="1">
      <alignment/>
      <protection/>
    </xf>
    <xf numFmtId="0" fontId="25" fillId="0" borderId="0" xfId="68" applyFont="1" applyBorder="1" applyAlignment="1">
      <alignment horizontal="center" vertical="top"/>
      <protection/>
    </xf>
    <xf numFmtId="0" fontId="26" fillId="0" borderId="0" xfId="68" applyFont="1" applyBorder="1">
      <alignment/>
      <protection/>
    </xf>
    <xf numFmtId="49" fontId="27" fillId="0" borderId="0" xfId="68" applyNumberFormat="1" applyFont="1" applyBorder="1" applyAlignment="1">
      <alignment horizontal="center"/>
      <protection/>
    </xf>
    <xf numFmtId="20" fontId="47" fillId="0" borderId="20" xfId="68" applyNumberFormat="1" applyFont="1" applyBorder="1" quotePrefix="1">
      <alignment/>
      <protection/>
    </xf>
    <xf numFmtId="20" fontId="15" fillId="0" borderId="20" xfId="68" applyNumberFormat="1" applyFont="1" applyBorder="1" quotePrefix="1">
      <alignment/>
      <protection/>
    </xf>
    <xf numFmtId="0" fontId="31" fillId="0" borderId="0" xfId="68" applyFont="1">
      <alignment/>
      <protection/>
    </xf>
    <xf numFmtId="0" fontId="32" fillId="0" borderId="0" xfId="68" applyFont="1">
      <alignment/>
      <protection/>
    </xf>
    <xf numFmtId="0" fontId="33" fillId="0" borderId="0" xfId="68" applyFont="1">
      <alignment/>
      <protection/>
    </xf>
    <xf numFmtId="0" fontId="34" fillId="0" borderId="0" xfId="68" applyFont="1">
      <alignment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24" xfId="68" applyFont="1" applyBorder="1" applyAlignment="1">
      <alignment horizontal="center" vertical="center"/>
      <protection/>
    </xf>
    <xf numFmtId="0" fontId="30" fillId="0" borderId="25" xfId="68" applyFont="1" applyBorder="1" applyAlignment="1">
      <alignment horizontal="center" vertical="center"/>
      <protection/>
    </xf>
    <xf numFmtId="0" fontId="30" fillId="0" borderId="26" xfId="68" applyFont="1" applyBorder="1" applyAlignment="1">
      <alignment horizontal="center" vertical="center"/>
      <protection/>
    </xf>
    <xf numFmtId="0" fontId="30" fillId="0" borderId="27" xfId="68" applyFont="1" applyBorder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12" xfId="68" applyFont="1" applyBorder="1" applyAlignment="1">
      <alignment horizontal="center" vertical="center"/>
      <protection/>
    </xf>
    <xf numFmtId="0" fontId="30" fillId="0" borderId="12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vertical="center"/>
      <protection/>
    </xf>
    <xf numFmtId="0" fontId="35" fillId="0" borderId="29" xfId="70" applyFont="1" applyBorder="1" applyAlignment="1">
      <alignment horizontal="center" vertical="center"/>
      <protection/>
    </xf>
    <xf numFmtId="0" fontId="35" fillId="0" borderId="30" xfId="70" applyFont="1" applyBorder="1" applyAlignment="1">
      <alignment horizontal="left" vertical="center"/>
      <protection/>
    </xf>
    <xf numFmtId="49" fontId="37" fillId="0" borderId="12" xfId="68" applyNumberFormat="1" applyFont="1" applyBorder="1" applyAlignment="1">
      <alignment horizontal="center"/>
      <protection/>
    </xf>
    <xf numFmtId="49" fontId="37" fillId="0" borderId="17" xfId="68" applyNumberFormat="1" applyFont="1" applyBorder="1" applyAlignment="1">
      <alignment horizontal="center"/>
      <protection/>
    </xf>
    <xf numFmtId="0" fontId="35" fillId="0" borderId="31" xfId="70" applyFont="1" applyBorder="1" applyAlignment="1">
      <alignment horizontal="center" vertical="center"/>
      <protection/>
    </xf>
    <xf numFmtId="0" fontId="35" fillId="0" borderId="17" xfId="70" applyFont="1" applyBorder="1" applyAlignment="1">
      <alignment horizontal="left" vertical="center"/>
      <protection/>
    </xf>
    <xf numFmtId="0" fontId="30" fillId="0" borderId="0" xfId="68" applyFont="1">
      <alignment/>
      <protection/>
    </xf>
    <xf numFmtId="0" fontId="30" fillId="0" borderId="0" xfId="68" applyFont="1" applyAlignment="1">
      <alignment horizontal="centerContinuous"/>
      <protection/>
    </xf>
    <xf numFmtId="0" fontId="49" fillId="0" borderId="32" xfId="68" applyFont="1" applyBorder="1" applyAlignment="1">
      <alignment horizontal="left"/>
      <protection/>
    </xf>
    <xf numFmtId="0" fontId="13" fillId="0" borderId="0" xfId="68" applyFont="1" applyBorder="1">
      <alignment/>
      <protection/>
    </xf>
    <xf numFmtId="0" fontId="8" fillId="0" borderId="0" xfId="68" applyFont="1">
      <alignment/>
      <protection/>
    </xf>
    <xf numFmtId="0" fontId="13" fillId="0" borderId="0" xfId="68" applyFont="1" applyBorder="1" applyAlignment="1">
      <alignment horizontal="center"/>
      <protection/>
    </xf>
    <xf numFmtId="0" fontId="49" fillId="0" borderId="20" xfId="68" applyFont="1" applyBorder="1" applyAlignment="1">
      <alignment horizontal="center"/>
      <protection/>
    </xf>
    <xf numFmtId="0" fontId="13" fillId="0" borderId="0" xfId="68" applyFont="1" applyBorder="1" applyAlignment="1">
      <alignment horizontal="center" vertical="top"/>
      <protection/>
    </xf>
    <xf numFmtId="0" fontId="35" fillId="0" borderId="0" xfId="68" applyFont="1" applyBorder="1" applyAlignment="1">
      <alignment horizontal="center" vertical="top"/>
      <protection/>
    </xf>
    <xf numFmtId="0" fontId="35" fillId="0" borderId="0" xfId="68" applyFont="1" applyBorder="1" applyAlignment="1">
      <alignment horizontal="center"/>
      <protection/>
    </xf>
    <xf numFmtId="0" fontId="31" fillId="0" borderId="0" xfId="68" applyFont="1" applyBorder="1">
      <alignment/>
      <protection/>
    </xf>
    <xf numFmtId="0" fontId="32" fillId="0" borderId="0" xfId="68" applyFont="1" applyBorder="1">
      <alignment/>
      <protection/>
    </xf>
    <xf numFmtId="0" fontId="33" fillId="0" borderId="0" xfId="68" applyFont="1" applyBorder="1">
      <alignment/>
      <protection/>
    </xf>
    <xf numFmtId="0" fontId="34" fillId="0" borderId="0" xfId="68" applyFont="1" applyBorder="1">
      <alignment/>
      <protection/>
    </xf>
    <xf numFmtId="0" fontId="50" fillId="0" borderId="20" xfId="68" applyFont="1" applyBorder="1" applyAlignment="1">
      <alignment horizontal="center"/>
      <protection/>
    </xf>
    <xf numFmtId="0" fontId="35" fillId="0" borderId="20" xfId="68" applyFont="1" applyBorder="1" applyAlignment="1">
      <alignment horizontal="left"/>
      <protection/>
    </xf>
    <xf numFmtId="0" fontId="9" fillId="0" borderId="0" xfId="68" applyFont="1" applyFill="1">
      <alignment/>
      <protection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0" fillId="0" borderId="0" xfId="68" applyFill="1">
      <alignment/>
      <protection/>
    </xf>
    <xf numFmtId="0" fontId="39" fillId="0" borderId="0" xfId="68" applyFont="1">
      <alignment/>
      <protection/>
    </xf>
    <xf numFmtId="0" fontId="40" fillId="0" borderId="0" xfId="68" applyFont="1">
      <alignment/>
      <protection/>
    </xf>
    <xf numFmtId="0" fontId="41" fillId="0" borderId="0" xfId="68" applyFont="1">
      <alignment/>
      <protection/>
    </xf>
    <xf numFmtId="0" fontId="42" fillId="0" borderId="0" xfId="68" applyFont="1">
      <alignment/>
      <protection/>
    </xf>
    <xf numFmtId="0" fontId="43" fillId="0" borderId="0" xfId="68" applyFont="1">
      <alignment/>
      <protection/>
    </xf>
    <xf numFmtId="0" fontId="15" fillId="0" borderId="20" xfId="68" applyFont="1" applyBorder="1">
      <alignment/>
      <protection/>
    </xf>
    <xf numFmtId="17" fontId="15" fillId="0" borderId="20" xfId="68" applyNumberFormat="1" applyFont="1" applyBorder="1">
      <alignment/>
      <protection/>
    </xf>
    <xf numFmtId="0" fontId="35" fillId="0" borderId="32" xfId="68" applyFont="1" applyBorder="1" applyAlignment="1">
      <alignment horizontal="left"/>
      <protection/>
    </xf>
    <xf numFmtId="0" fontId="38" fillId="0" borderId="20" xfId="68" applyFont="1" applyBorder="1" applyAlignment="1">
      <alignment horizontal="left"/>
      <protection/>
    </xf>
    <xf numFmtId="0" fontId="51" fillId="0" borderId="20" xfId="67" applyFont="1" applyBorder="1" applyAlignment="1">
      <alignment/>
      <protection/>
    </xf>
    <xf numFmtId="173" fontId="52" fillId="35" borderId="12" xfId="66" applyNumberFormat="1" applyFont="1" applyFill="1" applyBorder="1" applyAlignment="1" applyProtection="1">
      <alignment horizontal="center"/>
      <protection/>
    </xf>
    <xf numFmtId="0" fontId="52" fillId="35" borderId="12" xfId="66" applyFont="1" applyFill="1" applyBorder="1" applyAlignment="1" applyProtection="1">
      <alignment/>
      <protection/>
    </xf>
    <xf numFmtId="173" fontId="52" fillId="0" borderId="12" xfId="64" applyNumberFormat="1" applyFont="1" applyFill="1" applyBorder="1" applyAlignment="1" applyProtection="1">
      <alignment horizontal="center"/>
      <protection/>
    </xf>
    <xf numFmtId="0" fontId="52" fillId="0" borderId="12" xfId="64" applyFont="1" applyFill="1" applyBorder="1" applyAlignment="1" applyProtection="1">
      <alignment/>
      <protection/>
    </xf>
    <xf numFmtId="0" fontId="53" fillId="0" borderId="31" xfId="69" applyFont="1" applyBorder="1" applyAlignment="1">
      <alignment horizontal="center" vertical="center"/>
      <protection/>
    </xf>
    <xf numFmtId="0" fontId="53" fillId="0" borderId="17" xfId="69" applyFont="1" applyBorder="1" applyAlignment="1">
      <alignment horizontal="left" vertical="center"/>
      <protection/>
    </xf>
    <xf numFmtId="0" fontId="35" fillId="0" borderId="20" xfId="68" applyFont="1" applyBorder="1" applyAlignment="1">
      <alignment horizontal="center"/>
      <protection/>
    </xf>
    <xf numFmtId="17" fontId="15" fillId="0" borderId="20" xfId="68" applyNumberFormat="1" applyFont="1" applyBorder="1" quotePrefix="1">
      <alignment/>
      <protection/>
    </xf>
    <xf numFmtId="173" fontId="36" fillId="0" borderId="12" xfId="72" applyNumberFormat="1" applyFont="1" applyFill="1" applyBorder="1" applyAlignment="1" applyProtection="1">
      <alignment horizontal="center"/>
      <protection/>
    </xf>
    <xf numFmtId="0" fontId="36" fillId="0" borderId="12" xfId="72" applyFont="1" applyFill="1" applyBorder="1" applyAlignment="1" applyProtection="1">
      <alignment/>
      <protection/>
    </xf>
    <xf numFmtId="0" fontId="38" fillId="0" borderId="20" xfId="68" applyFont="1" applyBorder="1" applyAlignment="1">
      <alignment horizont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1" fontId="72" fillId="0" borderId="19" xfId="0" applyNumberFormat="1" applyFont="1" applyBorder="1" applyAlignment="1">
      <alignment horizontal="center" vertical="center"/>
    </xf>
    <xf numFmtId="0" fontId="70" fillId="0" borderId="34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1" fontId="70" fillId="0" borderId="0" xfId="0" applyNumberFormat="1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2" fillId="0" borderId="19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" fontId="72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16" fontId="72" fillId="0" borderId="0" xfId="0" applyNumberFormat="1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" fontId="72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" fillId="0" borderId="0" xfId="67" applyFont="1" applyAlignment="1">
      <alignment horizontal="center"/>
      <protection/>
    </xf>
    <xf numFmtId="0" fontId="8" fillId="0" borderId="0" xfId="67" applyFont="1" applyFill="1">
      <alignment/>
      <protection/>
    </xf>
    <xf numFmtId="0" fontId="12" fillId="0" borderId="0" xfId="67" applyFont="1" applyAlignment="1">
      <alignment horizontal="center"/>
      <protection/>
    </xf>
    <xf numFmtId="0" fontId="13" fillId="0" borderId="0" xfId="67" applyFont="1" applyBorder="1" applyAlignment="1">
      <alignment horizontal="center"/>
      <protection/>
    </xf>
    <xf numFmtId="0" fontId="14" fillId="0" borderId="0" xfId="67" applyFont="1" applyBorder="1" applyAlignment="1">
      <alignment horizontal="left"/>
      <protection/>
    </xf>
    <xf numFmtId="0" fontId="15" fillId="0" borderId="20" xfId="67" applyFont="1" applyBorder="1" applyAlignment="1">
      <alignment horizontal="center"/>
      <protection/>
    </xf>
    <xf numFmtId="0" fontId="14" fillId="0" borderId="36" xfId="67" applyFont="1" applyBorder="1" applyAlignment="1">
      <alignment horizontal="right"/>
      <protection/>
    </xf>
    <xf numFmtId="0" fontId="22" fillId="0" borderId="0" xfId="67" applyFont="1" applyBorder="1" applyAlignment="1">
      <alignment horizontal="left"/>
      <protection/>
    </xf>
    <xf numFmtId="0" fontId="25" fillId="0" borderId="0" xfId="67" applyFont="1" applyBorder="1" applyAlignment="1">
      <alignment horizontal="center" vertical="top"/>
      <protection/>
    </xf>
    <xf numFmtId="0" fontId="21" fillId="0" borderId="0" xfId="67" applyFont="1" applyBorder="1" applyAlignment="1">
      <alignment horizontal="center"/>
      <protection/>
    </xf>
    <xf numFmtId="0" fontId="28" fillId="0" borderId="0" xfId="67" applyFont="1" applyBorder="1">
      <alignment/>
      <protection/>
    </xf>
    <xf numFmtId="0" fontId="29" fillId="0" borderId="0" xfId="67" applyFont="1" applyBorder="1" applyAlignment="1">
      <alignment horizontal="center"/>
      <protection/>
    </xf>
    <xf numFmtId="0" fontId="8" fillId="0" borderId="37" xfId="67" applyFont="1" applyBorder="1" applyAlignment="1">
      <alignment horizontal="center" vertical="center" textRotation="180"/>
      <protection/>
    </xf>
    <xf numFmtId="0" fontId="8" fillId="0" borderId="38" xfId="67" applyFont="1" applyBorder="1" applyAlignment="1">
      <alignment horizontal="center" vertical="center" textRotation="180"/>
      <protection/>
    </xf>
    <xf numFmtId="0" fontId="30" fillId="0" borderId="39" xfId="67" applyFont="1" applyBorder="1" applyAlignment="1">
      <alignment horizontal="center" vertical="center"/>
      <protection/>
    </xf>
    <xf numFmtId="0" fontId="30" fillId="0" borderId="40" xfId="67" applyFont="1" applyBorder="1" applyAlignment="1">
      <alignment horizontal="center" vertical="center"/>
      <protection/>
    </xf>
    <xf numFmtId="0" fontId="30" fillId="0" borderId="41" xfId="67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0" fillId="0" borderId="17" xfId="67" applyFont="1" applyBorder="1" applyAlignment="1">
      <alignment horizontal="center"/>
      <protection/>
    </xf>
    <xf numFmtId="0" fontId="30" fillId="0" borderId="33" xfId="67" applyFont="1" applyBorder="1" applyAlignment="1">
      <alignment horizontal="center"/>
      <protection/>
    </xf>
    <xf numFmtId="0" fontId="30" fillId="0" borderId="16" xfId="67" applyFont="1" applyBorder="1" applyAlignment="1">
      <alignment horizontal="center"/>
      <protection/>
    </xf>
    <xf numFmtId="0" fontId="28" fillId="0" borderId="0" xfId="67" applyFont="1" applyBorder="1" applyAlignment="1">
      <alignment horizontal="left"/>
      <protection/>
    </xf>
    <xf numFmtId="0" fontId="14" fillId="0" borderId="12" xfId="67" applyFont="1" applyBorder="1" applyAlignment="1">
      <alignment vertical="center"/>
      <protection/>
    </xf>
    <xf numFmtId="49" fontId="37" fillId="0" borderId="12" xfId="67" applyNumberFormat="1" applyFont="1" applyBorder="1" applyAlignment="1">
      <alignment horizontal="center" vertical="center"/>
      <protection/>
    </xf>
    <xf numFmtId="49" fontId="37" fillId="0" borderId="37" xfId="67" applyNumberFormat="1" applyFont="1" applyBorder="1" applyAlignment="1">
      <alignment horizontal="center" vertical="center"/>
      <protection/>
    </xf>
    <xf numFmtId="49" fontId="37" fillId="0" borderId="38" xfId="67" applyNumberFormat="1" applyFont="1" applyBorder="1" applyAlignment="1">
      <alignment horizontal="center" vertical="center"/>
      <protection/>
    </xf>
    <xf numFmtId="0" fontId="28" fillId="0" borderId="0" xfId="67" applyFont="1" applyAlignment="1">
      <alignment horizontal="left"/>
      <protection/>
    </xf>
    <xf numFmtId="0" fontId="30" fillId="0" borderId="0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35" fillId="0" borderId="44" xfId="67" applyFont="1" applyBorder="1" applyAlignment="1">
      <alignment horizontal="center"/>
      <protection/>
    </xf>
    <xf numFmtId="0" fontId="35" fillId="0" borderId="44" xfId="67" applyFont="1" applyBorder="1" applyAlignment="1">
      <alignment horizontal="left"/>
      <protection/>
    </xf>
    <xf numFmtId="0" fontId="13" fillId="0" borderId="0" xfId="67" applyFont="1" applyBorder="1">
      <alignment/>
      <protection/>
    </xf>
    <xf numFmtId="0" fontId="35" fillId="0" borderId="20" xfId="67" applyFont="1" applyBorder="1" applyAlignment="1">
      <alignment horizontal="center"/>
      <protection/>
    </xf>
    <xf numFmtId="0" fontId="35" fillId="0" borderId="32" xfId="67" applyFont="1" applyBorder="1" applyAlignment="1">
      <alignment horizontal="center"/>
      <protection/>
    </xf>
    <xf numFmtId="0" fontId="28" fillId="0" borderId="0" xfId="67" applyFont="1">
      <alignment/>
      <protection/>
    </xf>
    <xf numFmtId="0" fontId="35" fillId="0" borderId="20" xfId="67" applyFont="1" applyBorder="1" applyAlignment="1">
      <alignment horizontal="left" vertical="center"/>
      <protection/>
    </xf>
    <xf numFmtId="0" fontId="35" fillId="0" borderId="45" xfId="67" applyFont="1" applyBorder="1" applyAlignment="1">
      <alignment horizontal="left" vertical="center"/>
      <protection/>
    </xf>
    <xf numFmtId="0" fontId="30" fillId="0" borderId="0" xfId="67" applyFont="1" applyBorder="1" applyAlignment="1">
      <alignment horizontal="right"/>
      <protection/>
    </xf>
    <xf numFmtId="0" fontId="13" fillId="0" borderId="0" xfId="67" applyFont="1" applyAlignment="1">
      <alignment horizontal="right"/>
      <protection/>
    </xf>
    <xf numFmtId="14" fontId="35" fillId="0" borderId="20" xfId="67" applyNumberFormat="1" applyFont="1" applyBorder="1" applyAlignment="1">
      <alignment horizontal="left"/>
      <protection/>
    </xf>
    <xf numFmtId="0" fontId="13" fillId="0" borderId="0" xfId="67" applyFont="1" applyBorder="1" applyAlignment="1">
      <alignment/>
      <protection/>
    </xf>
    <xf numFmtId="0" fontId="35" fillId="0" borderId="20" xfId="67" applyFont="1" applyBorder="1" applyAlignment="1">
      <alignment horizontal="left"/>
      <protection/>
    </xf>
    <xf numFmtId="0" fontId="30" fillId="0" borderId="0" xfId="67" applyFont="1" applyBorder="1" applyAlignment="1">
      <alignment/>
      <protection/>
    </xf>
    <xf numFmtId="0" fontId="30" fillId="0" borderId="0" xfId="67" applyFont="1" applyAlignment="1">
      <alignment horizontal="right"/>
      <protection/>
    </xf>
    <xf numFmtId="20" fontId="15" fillId="0" borderId="20" xfId="67" applyNumberFormat="1" applyFont="1" applyBorder="1" applyAlignment="1">
      <alignment horizontal="center"/>
      <protection/>
    </xf>
    <xf numFmtId="0" fontId="35" fillId="0" borderId="45" xfId="67" applyFont="1" applyBorder="1" applyAlignment="1">
      <alignment horizontal="center" vertical="center"/>
      <protection/>
    </xf>
    <xf numFmtId="0" fontId="35" fillId="0" borderId="46" xfId="67" applyFont="1" applyBorder="1" applyAlignment="1">
      <alignment horizontal="center"/>
      <protection/>
    </xf>
    <xf numFmtId="0" fontId="44" fillId="0" borderId="20" xfId="67" applyFont="1" applyBorder="1" applyAlignment="1">
      <alignment horizontal="left" vertical="center"/>
      <protection/>
    </xf>
    <xf numFmtId="20" fontId="15" fillId="0" borderId="20" xfId="67" applyNumberFormat="1" applyFont="1" applyBorder="1" applyAlignment="1" quotePrefix="1">
      <alignment horizontal="center"/>
      <protection/>
    </xf>
    <xf numFmtId="17" fontId="15" fillId="0" borderId="20" xfId="67" applyNumberFormat="1" applyFont="1" applyBorder="1" applyAlignment="1" quotePrefix="1">
      <alignment horizontal="center"/>
      <protection/>
    </xf>
    <xf numFmtId="0" fontId="20" fillId="0" borderId="20" xfId="67" applyFont="1" applyBorder="1" applyAlignment="1">
      <alignment horizontal="center"/>
      <protection/>
    </xf>
    <xf numFmtId="0" fontId="13" fillId="0" borderId="0" xfId="68" applyFont="1" applyBorder="1" applyAlignment="1">
      <alignment/>
      <protection/>
    </xf>
    <xf numFmtId="0" fontId="30" fillId="0" borderId="0" xfId="68" applyFont="1" applyBorder="1" applyAlignment="1">
      <alignment horizontal="right"/>
      <protection/>
    </xf>
    <xf numFmtId="0" fontId="49" fillId="0" borderId="20" xfId="68" applyFont="1" applyBorder="1" applyAlignment="1">
      <alignment horizontal="left"/>
      <protection/>
    </xf>
    <xf numFmtId="0" fontId="8" fillId="0" borderId="0" xfId="68" applyFont="1" applyFill="1">
      <alignment/>
      <protection/>
    </xf>
    <xf numFmtId="0" fontId="28" fillId="0" borderId="0" xfId="68" applyFont="1" applyBorder="1">
      <alignment/>
      <protection/>
    </xf>
    <xf numFmtId="0" fontId="30" fillId="0" borderId="0" xfId="68" applyFont="1" applyBorder="1" applyAlignment="1">
      <alignment/>
      <protection/>
    </xf>
    <xf numFmtId="0" fontId="30" fillId="0" borderId="0" xfId="68" applyFont="1" applyAlignment="1">
      <alignment horizontal="right"/>
      <protection/>
    </xf>
    <xf numFmtId="0" fontId="50" fillId="0" borderId="20" xfId="68" applyFont="1" applyBorder="1" applyAlignment="1">
      <alignment horizontal="center"/>
      <protection/>
    </xf>
    <xf numFmtId="0" fontId="13" fillId="0" borderId="0" xfId="68" applyFont="1" applyAlignment="1">
      <alignment horizontal="right"/>
      <protection/>
    </xf>
    <xf numFmtId="14" fontId="35" fillId="0" borderId="20" xfId="68" applyNumberFormat="1" applyFont="1" applyBorder="1" applyAlignment="1">
      <alignment horizontal="left"/>
      <protection/>
    </xf>
    <xf numFmtId="0" fontId="35" fillId="0" borderId="45" xfId="68" applyFont="1" applyBorder="1" applyAlignment="1">
      <alignment horizontal="left" vertical="center"/>
      <protection/>
    </xf>
    <xf numFmtId="0" fontId="13" fillId="0" borderId="0" xfId="68" applyFont="1" applyBorder="1">
      <alignment/>
      <protection/>
    </xf>
    <xf numFmtId="0" fontId="49" fillId="0" borderId="20" xfId="68" applyFont="1" applyBorder="1" applyAlignment="1">
      <alignment horizontal="center"/>
      <protection/>
    </xf>
    <xf numFmtId="0" fontId="49" fillId="0" borderId="32" xfId="68" applyFont="1" applyBorder="1" applyAlignment="1">
      <alignment horizontal="center"/>
      <protection/>
    </xf>
    <xf numFmtId="0" fontId="28" fillId="0" borderId="0" xfId="68" applyFont="1">
      <alignment/>
      <protection/>
    </xf>
    <xf numFmtId="0" fontId="35" fillId="0" borderId="20" xfId="68" applyFont="1" applyBorder="1" applyAlignment="1">
      <alignment horizontal="left" vertical="center"/>
      <protection/>
    </xf>
    <xf numFmtId="0" fontId="28" fillId="0" borderId="0" xfId="68" applyFont="1" applyAlignment="1">
      <alignment horizontal="left"/>
      <protection/>
    </xf>
    <xf numFmtId="0" fontId="30" fillId="0" borderId="0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49" fillId="0" borderId="44" xfId="68" applyFont="1" applyBorder="1" applyAlignment="1">
      <alignment horizontal="center"/>
      <protection/>
    </xf>
    <xf numFmtId="0" fontId="49" fillId="0" borderId="44" xfId="68" applyFont="1" applyBorder="1" applyAlignment="1">
      <alignment horizontal="left"/>
      <protection/>
    </xf>
    <xf numFmtId="0" fontId="35" fillId="0" borderId="44" xfId="68" applyFont="1" applyBorder="1" applyAlignment="1">
      <alignment horizontal="left"/>
      <protection/>
    </xf>
    <xf numFmtId="0" fontId="35" fillId="0" borderId="44" xfId="68" applyFont="1" applyBorder="1" applyAlignment="1">
      <alignment horizontal="center"/>
      <protection/>
    </xf>
    <xf numFmtId="0" fontId="14" fillId="0" borderId="12" xfId="68" applyFont="1" applyBorder="1" applyAlignment="1">
      <alignment vertical="center"/>
      <protection/>
    </xf>
    <xf numFmtId="49" fontId="37" fillId="0" borderId="12" xfId="68" applyNumberFormat="1" applyFont="1" applyBorder="1" applyAlignment="1">
      <alignment horizontal="center" vertical="center"/>
      <protection/>
    </xf>
    <xf numFmtId="49" fontId="37" fillId="0" borderId="37" xfId="68" applyNumberFormat="1" applyFont="1" applyBorder="1" applyAlignment="1">
      <alignment horizontal="center" vertical="center"/>
      <protection/>
    </xf>
    <xf numFmtId="49" fontId="37" fillId="0" borderId="38" xfId="68" applyNumberFormat="1" applyFont="1" applyBorder="1" applyAlignment="1">
      <alignment horizontal="center" vertical="center"/>
      <protection/>
    </xf>
    <xf numFmtId="0" fontId="8" fillId="0" borderId="37" xfId="68" applyFont="1" applyBorder="1" applyAlignment="1">
      <alignment horizontal="center" vertical="center" textRotation="180"/>
      <protection/>
    </xf>
    <xf numFmtId="0" fontId="8" fillId="0" borderId="38" xfId="68" applyFont="1" applyBorder="1" applyAlignment="1">
      <alignment horizontal="center" vertical="center" textRotation="180"/>
      <protection/>
    </xf>
    <xf numFmtId="0" fontId="30" fillId="0" borderId="39" xfId="68" applyFont="1" applyBorder="1" applyAlignment="1">
      <alignment horizontal="center" vertical="center"/>
      <protection/>
    </xf>
    <xf numFmtId="0" fontId="30" fillId="0" borderId="40" xfId="68" applyFont="1" applyBorder="1" applyAlignment="1">
      <alignment horizontal="center" vertical="center"/>
      <protection/>
    </xf>
    <xf numFmtId="0" fontId="30" fillId="0" borderId="41" xfId="68" applyFont="1" applyBorder="1" applyAlignment="1">
      <alignment horizontal="center" vertical="center"/>
      <protection/>
    </xf>
    <xf numFmtId="0" fontId="30" fillId="0" borderId="42" xfId="68" applyFont="1" applyBorder="1" applyAlignment="1">
      <alignment horizontal="center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17" xfId="68" applyFont="1" applyBorder="1" applyAlignment="1">
      <alignment horizontal="center"/>
      <protection/>
    </xf>
    <xf numFmtId="0" fontId="30" fillId="0" borderId="33" xfId="68" applyFont="1" applyBorder="1" applyAlignment="1">
      <alignment horizontal="center"/>
      <protection/>
    </xf>
    <xf numFmtId="0" fontId="30" fillId="0" borderId="16" xfId="68" applyFont="1" applyBorder="1" applyAlignment="1">
      <alignment horizontal="center"/>
      <protection/>
    </xf>
    <xf numFmtId="0" fontId="28" fillId="0" borderId="0" xfId="68" applyFont="1" applyBorder="1" applyAlignment="1">
      <alignment horizontal="left"/>
      <protection/>
    </xf>
    <xf numFmtId="0" fontId="22" fillId="0" borderId="0" xfId="68" applyFont="1" applyBorder="1" applyAlignment="1">
      <alignment horizontal="left"/>
      <protection/>
    </xf>
    <xf numFmtId="0" fontId="13" fillId="0" borderId="0" xfId="68" applyFont="1" applyBorder="1" applyAlignment="1">
      <alignment horizontal="center"/>
      <protection/>
    </xf>
    <xf numFmtId="0" fontId="25" fillId="0" borderId="0" xfId="68" applyFont="1" applyBorder="1" applyAlignment="1">
      <alignment horizontal="center" vertical="top"/>
      <protection/>
    </xf>
    <xf numFmtId="0" fontId="21" fillId="0" borderId="0" xfId="68" applyFont="1" applyBorder="1" applyAlignment="1">
      <alignment horizontal="center"/>
      <protection/>
    </xf>
    <xf numFmtId="0" fontId="29" fillId="0" borderId="0" xfId="68" applyFont="1" applyBorder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14" fillId="0" borderId="0" xfId="68" applyFont="1" applyBorder="1" applyAlignment="1">
      <alignment horizontal="left"/>
      <protection/>
    </xf>
    <xf numFmtId="0" fontId="47" fillId="0" borderId="20" xfId="68" applyFont="1" applyBorder="1" applyAlignment="1">
      <alignment horizontal="center"/>
      <protection/>
    </xf>
    <xf numFmtId="0" fontId="14" fillId="0" borderId="36" xfId="68" applyFont="1" applyBorder="1" applyAlignment="1">
      <alignment horizontal="right"/>
      <protection/>
    </xf>
    <xf numFmtId="0" fontId="35" fillId="0" borderId="20" xfId="68" applyFont="1" applyBorder="1" applyAlignment="1">
      <alignment horizontal="left"/>
      <protection/>
    </xf>
    <xf numFmtId="0" fontId="35" fillId="0" borderId="20" xfId="68" applyFont="1" applyBorder="1" applyAlignment="1">
      <alignment horizontal="center"/>
      <protection/>
    </xf>
    <xf numFmtId="0" fontId="35" fillId="0" borderId="32" xfId="68" applyFont="1" applyBorder="1" applyAlignment="1">
      <alignment horizontal="center"/>
      <protection/>
    </xf>
    <xf numFmtId="0" fontId="15" fillId="0" borderId="20" xfId="68" applyFont="1" applyBorder="1" applyAlignment="1">
      <alignment horizontal="center"/>
      <protection/>
    </xf>
    <xf numFmtId="0" fontId="35" fillId="0" borderId="45" xfId="68" applyFont="1" applyBorder="1" applyAlignment="1">
      <alignment horizontal="center" vertical="center"/>
      <protection/>
    </xf>
    <xf numFmtId="0" fontId="98" fillId="0" borderId="0" xfId="0" applyFont="1" applyFill="1" applyAlignment="1">
      <alignment horizontal="left" vertical="center"/>
    </xf>
    <xf numFmtId="0" fontId="98" fillId="0" borderId="12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aslov 1" xfId="58"/>
    <cellStyle name="Naslov 2" xfId="59"/>
    <cellStyle name="Navadno 16" xfId="60"/>
    <cellStyle name="Navadno 2" xfId="61"/>
    <cellStyle name="Navadno 3" xfId="62"/>
    <cellStyle name="Navadno 4" xfId="63"/>
    <cellStyle name="Navadno 4 2" xfId="64"/>
    <cellStyle name="Navadno 5" xfId="65"/>
    <cellStyle name="Navadno 6" xfId="66"/>
    <cellStyle name="Navadno_07_liga zapisnik_partizan-svoboda(1)" xfId="67"/>
    <cellStyle name="Navadno_07_liga zapisnik_partizan-svoboda(1) 2" xfId="68"/>
    <cellStyle name="Navadno_14_liga prijava ekipe za tekmo" xfId="69"/>
    <cellStyle name="Navadno_14_liga prijava ekipe za tekmo 2" xfId="70"/>
    <cellStyle name="Navadno_program_sodniki_2007_5" xfId="71"/>
    <cellStyle name="Navadno_program_sodniki_2007_5 2" xfId="72"/>
    <cellStyle name="Neutral" xfId="73"/>
    <cellStyle name="Note" xfId="74"/>
    <cellStyle name="Output" xfId="75"/>
    <cellStyle name="Percent" xfId="76"/>
    <cellStyle name="Title" xfId="77"/>
    <cellStyle name="Total" xfId="78"/>
    <cellStyle name="Vsota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0</xdr:row>
      <xdr:rowOff>171450</xdr:rowOff>
    </xdr:from>
    <xdr:to>
      <xdr:col>3</xdr:col>
      <xdr:colOff>1190625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71450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="75" zoomScaleNormal="75" zoomScalePageLayoutView="0" workbookViewId="0" topLeftCell="A3">
      <selection activeCell="K8" sqref="K8"/>
    </sheetView>
  </sheetViews>
  <sheetFormatPr defaultColWidth="10.00390625" defaultRowHeight="15.75"/>
  <cols>
    <col min="1" max="1" width="2.625" style="34" customWidth="1"/>
    <col min="2" max="2" width="30.625" style="34" customWidth="1"/>
    <col min="3" max="3" width="1.625" style="34" customWidth="1"/>
    <col min="4" max="4" width="4.625" style="34" customWidth="1"/>
    <col min="5" max="9" width="7.125" style="34" customWidth="1"/>
    <col min="10" max="10" width="8.625" style="35" customWidth="1"/>
    <col min="11" max="11" width="5.625" style="34" customWidth="1"/>
    <col min="12" max="12" width="5.625" style="35" customWidth="1"/>
    <col min="13" max="13" width="6.625" style="34" customWidth="1"/>
    <col min="14" max="16" width="0.12890625" style="34" customWidth="1"/>
    <col min="17" max="17" width="6.625" style="36" customWidth="1"/>
    <col min="18" max="16384" width="10.00390625" style="36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 customHeight="1" hidden="1">
      <c r="A2" s="1"/>
      <c r="B2" s="1"/>
      <c r="C2" s="1"/>
      <c r="D2" s="2"/>
      <c r="E2" s="2"/>
      <c r="F2" s="2"/>
      <c r="G2" s="2"/>
      <c r="H2" s="2"/>
      <c r="I2" s="2"/>
      <c r="J2" s="3"/>
      <c r="K2" s="1"/>
      <c r="L2" s="1"/>
      <c r="M2" s="1"/>
      <c r="N2" s="1"/>
      <c r="O2" s="1"/>
      <c r="P2" s="1"/>
    </row>
    <row r="3" spans="1:16" s="4" customFormat="1" ht="26.25">
      <c r="A3" s="5"/>
      <c r="B3" s="233" t="s">
        <v>17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6"/>
      <c r="O3" s="6"/>
      <c r="P3" s="6"/>
    </row>
    <row r="4" spans="1:16" s="4" customFormat="1" ht="26.25">
      <c r="A4" s="5"/>
      <c r="B4" s="233" t="s">
        <v>16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6"/>
      <c r="O4" s="6"/>
      <c r="P4" s="6"/>
    </row>
    <row r="5" spans="1:16" s="7" customFormat="1" ht="39.75" customHeight="1">
      <c r="A5" s="227"/>
      <c r="B5" s="227"/>
      <c r="C5" s="227"/>
      <c r="D5" s="227"/>
      <c r="E5" s="227"/>
      <c r="F5" s="227"/>
      <c r="G5" s="227"/>
      <c r="H5" s="227"/>
      <c r="I5" s="227"/>
      <c r="J5" s="234"/>
      <c r="K5" s="234"/>
      <c r="L5" s="234"/>
      <c r="M5" s="234"/>
      <c r="N5" s="6"/>
      <c r="O5" s="6"/>
      <c r="P5" s="6"/>
    </row>
    <row r="6" spans="1:16" s="11" customFormat="1" ht="24.75" customHeight="1">
      <c r="A6" s="235"/>
      <c r="B6" s="235"/>
      <c r="C6" s="235"/>
      <c r="D6" s="235"/>
      <c r="E6" s="8" t="s">
        <v>0</v>
      </c>
      <c r="F6" s="8" t="s">
        <v>1</v>
      </c>
      <c r="G6" s="8" t="s">
        <v>2</v>
      </c>
      <c r="H6" s="8" t="s">
        <v>3</v>
      </c>
      <c r="I6" s="8" t="s">
        <v>4</v>
      </c>
      <c r="J6" s="8" t="s">
        <v>5</v>
      </c>
      <c r="K6" s="9" t="s">
        <v>6</v>
      </c>
      <c r="L6" s="236"/>
      <c r="M6" s="236"/>
      <c r="N6" s="10"/>
      <c r="O6" s="10"/>
      <c r="P6" s="10"/>
    </row>
    <row r="7" spans="1:16" s="7" customFormat="1" ht="15.75">
      <c r="A7" s="7">
        <v>1</v>
      </c>
      <c r="B7" s="344" t="s">
        <v>7</v>
      </c>
      <c r="C7" s="237"/>
      <c r="D7" s="238"/>
      <c r="E7" s="13">
        <v>3</v>
      </c>
      <c r="F7" s="13">
        <v>3</v>
      </c>
      <c r="G7" s="13">
        <v>0</v>
      </c>
      <c r="H7" s="13">
        <v>3</v>
      </c>
      <c r="I7" s="13">
        <v>3</v>
      </c>
      <c r="J7" s="14">
        <f>SUM(E7:I7)</f>
        <v>12</v>
      </c>
      <c r="K7" s="345" t="s">
        <v>42</v>
      </c>
      <c r="L7" s="236"/>
      <c r="M7" s="236"/>
      <c r="N7" s="6"/>
      <c r="O7" s="6"/>
      <c r="P7" s="6"/>
    </row>
    <row r="8" spans="1:16" s="7" customFormat="1" ht="15.75">
      <c r="A8" s="7">
        <v>2</v>
      </c>
      <c r="B8" s="344" t="s">
        <v>19</v>
      </c>
      <c r="C8" s="237"/>
      <c r="D8" s="238"/>
      <c r="E8" s="13">
        <v>3</v>
      </c>
      <c r="F8" s="13">
        <v>0</v>
      </c>
      <c r="G8" s="13">
        <v>3</v>
      </c>
      <c r="H8" s="13">
        <v>3</v>
      </c>
      <c r="I8" s="13">
        <v>0</v>
      </c>
      <c r="J8" s="14">
        <f>SUM(E8:I8)</f>
        <v>9</v>
      </c>
      <c r="K8" s="345" t="s">
        <v>406</v>
      </c>
      <c r="L8" s="236"/>
      <c r="M8" s="236"/>
      <c r="N8" s="6"/>
      <c r="O8" s="6"/>
      <c r="P8" s="6"/>
    </row>
    <row r="9" spans="1:16" s="7" customFormat="1" ht="15.75">
      <c r="A9" s="7">
        <v>3</v>
      </c>
      <c r="B9" s="12" t="s">
        <v>8</v>
      </c>
      <c r="C9" s="237"/>
      <c r="D9" s="238"/>
      <c r="E9" s="13">
        <v>0</v>
      </c>
      <c r="F9" s="13">
        <v>3</v>
      </c>
      <c r="G9" s="13">
        <v>3</v>
      </c>
      <c r="H9" s="13">
        <v>0</v>
      </c>
      <c r="I9" s="13">
        <v>0</v>
      </c>
      <c r="J9" s="14">
        <f>SUM(E9:I9)</f>
        <v>6</v>
      </c>
      <c r="K9" s="15" t="s">
        <v>322</v>
      </c>
      <c r="L9" s="236"/>
      <c r="M9" s="236"/>
      <c r="N9" s="6"/>
      <c r="O9" s="6"/>
      <c r="P9" s="6"/>
    </row>
    <row r="10" spans="1:16" s="7" customFormat="1" ht="15.75">
      <c r="A10" s="7">
        <v>4</v>
      </c>
      <c r="B10" s="12" t="s">
        <v>20</v>
      </c>
      <c r="C10" s="237"/>
      <c r="D10" s="238"/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4">
        <f>SUM(E10:I10)</f>
        <v>3</v>
      </c>
      <c r="K10" s="16" t="s">
        <v>299</v>
      </c>
      <c r="L10" s="236"/>
      <c r="M10" s="236"/>
      <c r="N10" s="6"/>
      <c r="O10" s="6"/>
      <c r="P10" s="6"/>
    </row>
    <row r="11" spans="1:16" s="7" customFormat="1" ht="15.75">
      <c r="A11" s="7">
        <v>5</v>
      </c>
      <c r="B11" s="12" t="s">
        <v>9</v>
      </c>
      <c r="C11" s="237"/>
      <c r="D11" s="238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f>SUM(E11:I11)</f>
        <v>0</v>
      </c>
      <c r="K11" s="15" t="s">
        <v>362</v>
      </c>
      <c r="L11" s="236"/>
      <c r="M11" s="236"/>
      <c r="N11" s="6"/>
      <c r="O11" s="6"/>
      <c r="P11" s="6"/>
    </row>
    <row r="12" spans="1:16" s="7" customFormat="1" ht="66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9" t="s">
        <v>10</v>
      </c>
      <c r="K12" s="229"/>
      <c r="L12" s="229"/>
      <c r="M12" s="229"/>
      <c r="N12" s="6"/>
      <c r="O12" s="6"/>
      <c r="P12" s="6"/>
    </row>
    <row r="13" spans="1:16" s="7" customFormat="1" ht="19.5" customHeight="1">
      <c r="A13" s="230" t="s">
        <v>10</v>
      </c>
      <c r="B13" s="212" t="s">
        <v>21</v>
      </c>
      <c r="C13" s="213"/>
      <c r="D13" s="213"/>
      <c r="E13" s="214"/>
      <c r="F13" s="225"/>
      <c r="G13" s="227"/>
      <c r="H13" s="227"/>
      <c r="I13" s="229" t="s">
        <v>11</v>
      </c>
      <c r="J13" s="220"/>
      <c r="K13" s="231" t="s">
        <v>12</v>
      </c>
      <c r="L13" s="231"/>
      <c r="M13" s="231"/>
      <c r="N13" s="6"/>
      <c r="O13" s="6"/>
      <c r="P13" s="6"/>
    </row>
    <row r="14" spans="1:16" s="7" customFormat="1" ht="19.5" customHeight="1">
      <c r="A14" s="230"/>
      <c r="B14" s="7" t="s">
        <v>9</v>
      </c>
      <c r="C14" s="17" t="s">
        <v>13</v>
      </c>
      <c r="D14" s="219" t="s">
        <v>7</v>
      </c>
      <c r="E14" s="219"/>
      <c r="F14" s="219"/>
      <c r="G14" s="219"/>
      <c r="H14" s="220"/>
      <c r="I14" s="221" t="s">
        <v>30</v>
      </c>
      <c r="J14" s="222"/>
      <c r="K14" s="18">
        <v>2</v>
      </c>
      <c r="L14" s="19">
        <v>7</v>
      </c>
      <c r="M14" s="232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230"/>
      <c r="B15" s="20" t="s">
        <v>19</v>
      </c>
      <c r="C15" s="20" t="s">
        <v>13</v>
      </c>
      <c r="D15" s="219" t="s">
        <v>20</v>
      </c>
      <c r="E15" s="219"/>
      <c r="F15" s="219"/>
      <c r="G15" s="219"/>
      <c r="H15" s="220"/>
      <c r="I15" s="223" t="s">
        <v>26</v>
      </c>
      <c r="J15" s="224"/>
      <c r="K15" s="21">
        <v>6</v>
      </c>
      <c r="L15" s="22">
        <v>3</v>
      </c>
      <c r="M15" s="211"/>
      <c r="N15" s="6" t="e">
        <f>IF(#REF!=1,IF(K15&gt;#REF!,"NAPAKA",IF(K15="","",IF(K15&gt;L15,#REF!,IF(K15=L15,1,0)))),IF(K15="","",IF(K15&gt;#REF!,"NAPAKA",IF(K15&gt;L15,#REF!,0))))</f>
        <v>#REF!</v>
      </c>
      <c r="O15" s="6"/>
      <c r="P15" s="6" t="e">
        <f>IF(#REF!=1,IF(K15&gt;#REF!,"NAPAKA",IF(K15="","",IF(K15&lt;L15,#REF!,IF(K15=L15,1,0)))),IF(K15="","",IF(K15&gt;#REF!,"NAPAKA",IF(K15&lt;L15,#REF!,0))))</f>
        <v>#REF!</v>
      </c>
    </row>
    <row r="16" spans="1:16" s="7" customFormat="1" ht="19.5" customHeight="1">
      <c r="A16" s="230"/>
      <c r="B16" s="37" t="s">
        <v>8</v>
      </c>
      <c r="C16" s="20" t="s">
        <v>13</v>
      </c>
      <c r="D16" s="219" t="s">
        <v>14</v>
      </c>
      <c r="E16" s="219"/>
      <c r="F16" s="219"/>
      <c r="G16" s="219"/>
      <c r="H16" s="220"/>
      <c r="I16" s="223"/>
      <c r="J16" s="224"/>
      <c r="K16" s="23"/>
      <c r="L16" s="23"/>
      <c r="M16" s="211"/>
      <c r="N16" s="6" t="e">
        <f>IF(#REF!=1,IF(K16&gt;#REF!,"NAPAKA",IF(K16="","",IF(K16&gt;L16,#REF!,IF(K16=L16,1,0)))),IF(K16="","",IF(K16&gt;#REF!,"NAPAKA",IF(K16&gt;L16,#REF!,0))))</f>
        <v>#REF!</v>
      </c>
      <c r="O16" s="6"/>
      <c r="P16" s="6" t="e">
        <f>IF(#REF!=1,IF(K16&gt;#REF!,"NAPAKA",IF(K16="","",IF(K16&lt;L16,#REF!,IF(K16=L16,1,0)))),IF(K16="","",IF(K16&gt;#REF!,"NAPAKA",IF(K16&lt;L16,#REF!,0))))</f>
        <v>#REF!</v>
      </c>
    </row>
    <row r="17" spans="1:16" s="7" customFormat="1" ht="19.5" customHeight="1">
      <c r="A17" s="230"/>
      <c r="B17" s="211"/>
      <c r="C17" s="211"/>
      <c r="D17" s="211"/>
      <c r="E17" s="211"/>
      <c r="F17" s="211"/>
      <c r="G17" s="211"/>
      <c r="H17" s="211"/>
      <c r="I17" s="222"/>
      <c r="J17" s="222"/>
      <c r="K17" s="210"/>
      <c r="L17" s="210"/>
      <c r="M17" s="211"/>
      <c r="N17" s="6"/>
      <c r="O17" s="6"/>
      <c r="P17" s="6"/>
    </row>
    <row r="18" spans="1:16" s="7" customFormat="1" ht="19.5" customHeight="1">
      <c r="A18" s="230"/>
      <c r="B18" s="212" t="s">
        <v>22</v>
      </c>
      <c r="C18" s="213"/>
      <c r="D18" s="213"/>
      <c r="E18" s="214"/>
      <c r="F18" s="225"/>
      <c r="G18" s="211"/>
      <c r="H18" s="211"/>
      <c r="I18" s="222"/>
      <c r="J18" s="222"/>
      <c r="K18" s="211"/>
      <c r="L18" s="211"/>
      <c r="M18" s="211"/>
      <c r="N18" s="6"/>
      <c r="O18" s="6"/>
      <c r="P18" s="6"/>
    </row>
    <row r="19" spans="1:16" s="7" customFormat="1" ht="19.5" customHeight="1">
      <c r="A19" s="230"/>
      <c r="B19" s="17" t="s">
        <v>8</v>
      </c>
      <c r="C19" s="17" t="s">
        <v>13</v>
      </c>
      <c r="D19" s="219" t="s">
        <v>9</v>
      </c>
      <c r="E19" s="219"/>
      <c r="F19" s="219"/>
      <c r="G19" s="219"/>
      <c r="H19" s="220"/>
      <c r="I19" s="221" t="s">
        <v>27</v>
      </c>
      <c r="J19" s="221"/>
      <c r="K19" s="18">
        <v>8</v>
      </c>
      <c r="L19" s="19">
        <v>1</v>
      </c>
      <c r="M19" s="211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230"/>
      <c r="B20" s="20" t="s">
        <v>7</v>
      </c>
      <c r="C20" s="20" t="s">
        <v>13</v>
      </c>
      <c r="D20" s="219" t="s">
        <v>19</v>
      </c>
      <c r="E20" s="219"/>
      <c r="F20" s="219"/>
      <c r="G20" s="219"/>
      <c r="H20" s="220"/>
      <c r="I20" s="223" t="s">
        <v>28</v>
      </c>
      <c r="J20" s="223"/>
      <c r="K20" s="21">
        <v>5</v>
      </c>
      <c r="L20" s="22">
        <v>4</v>
      </c>
      <c r="M20" s="211"/>
      <c r="N20" s="6" t="e">
        <f>IF(#REF!=1,IF(K20&gt;#REF!,"NAPAKA",IF(K20="","",IF(K20&gt;L20,#REF!,IF(K20=L20,1,0)))),IF(K20="","",IF(K20&gt;#REF!,"NAPAKA",IF(K20&gt;L20,#REF!,0))))</f>
        <v>#REF!</v>
      </c>
      <c r="O20" s="6"/>
      <c r="P20" s="6" t="e">
        <f>IF(#REF!=1,IF(K20&gt;#REF!,"NAPAKA",IF(K20="","",IF(K20&lt;L20,#REF!,IF(K20=L20,1,0)))),IF(K20="","",IF(K20&gt;#REF!,"NAPAKA",IF(K20&lt;L20,#REF!,0))))</f>
        <v>#REF!</v>
      </c>
    </row>
    <row r="21" spans="1:16" s="7" customFormat="1" ht="19.5" customHeight="1">
      <c r="A21" s="230"/>
      <c r="B21" s="20" t="s">
        <v>20</v>
      </c>
      <c r="C21" s="20" t="s">
        <v>13</v>
      </c>
      <c r="D21" s="219" t="s">
        <v>14</v>
      </c>
      <c r="E21" s="219"/>
      <c r="F21" s="219"/>
      <c r="G21" s="219"/>
      <c r="H21" s="220"/>
      <c r="I21" s="223"/>
      <c r="J21" s="223"/>
      <c r="K21" s="23"/>
      <c r="L21" s="23"/>
      <c r="M21" s="211"/>
      <c r="N21" s="6" t="e">
        <f>IF(#REF!=1,IF(K21&gt;#REF!,"NAPAKA",IF(K21="","",IF(K21&gt;L21,#REF!,IF(K21=L21,1,0)))),IF(K21="","",IF(K21&gt;#REF!,"NAPAKA",IF(K21&gt;L21,#REF!,0))))</f>
        <v>#REF!</v>
      </c>
      <c r="O21" s="6"/>
      <c r="P21" s="6" t="e">
        <f>IF(#REF!=1,IF(K21&gt;#REF!,"NAPAKA",IF(K21="","",IF(K21&lt;L21,#REF!,IF(K21=L21,1,0)))),IF(K21="","",IF(K21&gt;#REF!,"NAPAKA",IF(K21&lt;L21,#REF!,0))))</f>
        <v>#REF!</v>
      </c>
    </row>
    <row r="22" spans="1:16" s="7" customFormat="1" ht="19.5" customHeight="1">
      <c r="A22" s="230"/>
      <c r="B22" s="227"/>
      <c r="C22" s="227"/>
      <c r="D22" s="227"/>
      <c r="E22" s="227"/>
      <c r="F22" s="227"/>
      <c r="G22" s="227"/>
      <c r="H22" s="227"/>
      <c r="I22" s="219"/>
      <c r="J22" s="222"/>
      <c r="K22" s="226"/>
      <c r="L22" s="226"/>
      <c r="M22" s="211"/>
      <c r="N22" s="6"/>
      <c r="O22" s="6"/>
      <c r="P22" s="6"/>
    </row>
    <row r="23" spans="1:16" s="7" customFormat="1" ht="19.5" customHeight="1">
      <c r="A23" s="230"/>
      <c r="B23" s="212" t="s">
        <v>23</v>
      </c>
      <c r="C23" s="213"/>
      <c r="D23" s="213"/>
      <c r="E23" s="214"/>
      <c r="F23" s="225"/>
      <c r="G23" s="211"/>
      <c r="H23" s="211"/>
      <c r="I23" s="222"/>
      <c r="J23" s="222"/>
      <c r="K23" s="211"/>
      <c r="L23" s="211"/>
      <c r="M23" s="211"/>
      <c r="N23" s="6"/>
      <c r="O23" s="6"/>
      <c r="P23" s="6"/>
    </row>
    <row r="24" spans="1:16" s="7" customFormat="1" ht="19.5" customHeight="1">
      <c r="A24" s="230"/>
      <c r="B24" s="17" t="s">
        <v>8</v>
      </c>
      <c r="C24" s="17" t="s">
        <v>13</v>
      </c>
      <c r="D24" s="219" t="s">
        <v>20</v>
      </c>
      <c r="E24" s="219"/>
      <c r="F24" s="219"/>
      <c r="G24" s="219"/>
      <c r="H24" s="220"/>
      <c r="I24" s="221" t="s">
        <v>29</v>
      </c>
      <c r="J24" s="222"/>
      <c r="K24" s="18">
        <v>6</v>
      </c>
      <c r="L24" s="19">
        <v>3</v>
      </c>
      <c r="M24" s="211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230"/>
      <c r="B25" s="20" t="s">
        <v>9</v>
      </c>
      <c r="C25" s="20" t="s">
        <v>13</v>
      </c>
      <c r="D25" s="219" t="s">
        <v>19</v>
      </c>
      <c r="E25" s="219"/>
      <c r="F25" s="219"/>
      <c r="G25" s="219"/>
      <c r="H25" s="220"/>
      <c r="I25" s="223" t="s">
        <v>30</v>
      </c>
      <c r="J25" s="224"/>
      <c r="K25" s="21">
        <v>2</v>
      </c>
      <c r="L25" s="22">
        <v>7</v>
      </c>
      <c r="M25" s="211"/>
      <c r="N25" s="6" t="e">
        <f>IF(#REF!=1,IF(K25&gt;#REF!,"NAPAKA",IF(K25="","",IF(K25&gt;L25,#REF!,IF(K25=L25,1,0)))),IF(K25="","",IF(K25&gt;#REF!,"NAPAKA",IF(K25&gt;L25,#REF!,0))))</f>
        <v>#REF!</v>
      </c>
      <c r="O25" s="6"/>
      <c r="P25" s="6" t="e">
        <f>IF(#REF!=1,IF(K25&gt;#REF!,"NAPAKA",IF(K25="","",IF(K25&lt;L25,#REF!,IF(K25=L25,1,0)))),IF(K25="","",IF(K25&gt;#REF!,"NAPAKA",IF(K25&lt;L25,#REF!,0))))</f>
        <v>#REF!</v>
      </c>
    </row>
    <row r="26" spans="1:16" s="7" customFormat="1" ht="19.5" customHeight="1">
      <c r="A26" s="230"/>
      <c r="B26" s="20" t="s">
        <v>7</v>
      </c>
      <c r="C26" s="20" t="s">
        <v>13</v>
      </c>
      <c r="D26" s="219" t="s">
        <v>14</v>
      </c>
      <c r="E26" s="219"/>
      <c r="F26" s="219"/>
      <c r="G26" s="219"/>
      <c r="H26" s="220"/>
      <c r="I26" s="223"/>
      <c r="J26" s="224"/>
      <c r="K26" s="23"/>
      <c r="L26" s="23"/>
      <c r="M26" s="211"/>
      <c r="N26" s="6" t="e">
        <f>IF(#REF!=1,IF(K26&gt;#REF!,"NAPAKA",IF(K26="","",IF(K26&gt;L26,#REF!,IF(K26=L26,1,0)))),IF(K26="","",IF(K26&gt;#REF!,"NAPAKA",IF(K26&gt;L26,#REF!,0))))</f>
        <v>#REF!</v>
      </c>
      <c r="O26" s="6"/>
      <c r="P26" s="6" t="e">
        <f>IF(#REF!=1,IF(K26&gt;#REF!,"NAPAKA",IF(K26="","",IF(K26&lt;L26,#REF!,IF(K26=L26,1,0)))),IF(K26="","",IF(K26&gt;#REF!,"NAPAKA",IF(K26&lt;L26,#REF!,0))))</f>
        <v>#REF!</v>
      </c>
    </row>
    <row r="27" spans="1:16" s="7" customFormat="1" ht="19.5" customHeight="1">
      <c r="A27" s="230"/>
      <c r="B27" s="211"/>
      <c r="C27" s="211"/>
      <c r="D27" s="211"/>
      <c r="E27" s="211"/>
      <c r="F27" s="211"/>
      <c r="G27" s="211"/>
      <c r="H27" s="211"/>
      <c r="I27" s="222"/>
      <c r="J27" s="222"/>
      <c r="K27" s="210"/>
      <c r="L27" s="210"/>
      <c r="M27" s="211"/>
      <c r="N27" s="6"/>
      <c r="O27" s="6"/>
      <c r="P27" s="6"/>
    </row>
    <row r="28" spans="1:16" s="7" customFormat="1" ht="19.5" customHeight="1">
      <c r="A28" s="230"/>
      <c r="B28" s="212" t="s">
        <v>24</v>
      </c>
      <c r="C28" s="213"/>
      <c r="D28" s="213"/>
      <c r="E28" s="214"/>
      <c r="F28" s="225"/>
      <c r="G28" s="211"/>
      <c r="H28" s="211"/>
      <c r="I28" s="222"/>
      <c r="J28" s="222"/>
      <c r="K28" s="211"/>
      <c r="L28" s="211"/>
      <c r="M28" s="211"/>
      <c r="N28" s="6"/>
      <c r="O28" s="6"/>
      <c r="P28" s="6"/>
    </row>
    <row r="29" spans="1:16" s="7" customFormat="1" ht="19.5" customHeight="1">
      <c r="A29" s="230"/>
      <c r="B29" s="17" t="s">
        <v>19</v>
      </c>
      <c r="C29" s="17" t="s">
        <v>13</v>
      </c>
      <c r="D29" s="219" t="s">
        <v>8</v>
      </c>
      <c r="E29" s="219"/>
      <c r="F29" s="219"/>
      <c r="G29" s="219"/>
      <c r="H29" s="220"/>
      <c r="I29" s="221" t="s">
        <v>31</v>
      </c>
      <c r="J29" s="222"/>
      <c r="K29" s="18">
        <v>6</v>
      </c>
      <c r="L29" s="19">
        <v>3</v>
      </c>
      <c r="M29" s="211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230"/>
      <c r="B30" s="20" t="s">
        <v>20</v>
      </c>
      <c r="C30" s="20" t="s">
        <v>13</v>
      </c>
      <c r="D30" s="219" t="s">
        <v>7</v>
      </c>
      <c r="E30" s="219"/>
      <c r="F30" s="219"/>
      <c r="G30" s="219"/>
      <c r="H30" s="220"/>
      <c r="I30" s="223" t="s">
        <v>26</v>
      </c>
      <c r="J30" s="224"/>
      <c r="K30" s="24">
        <v>4</v>
      </c>
      <c r="L30" s="25">
        <v>5</v>
      </c>
      <c r="M30" s="211"/>
      <c r="N30" s="6" t="e">
        <f>IF(#REF!=1,IF(K30&gt;#REF!,"NAPAKA",IF(K30="","",IF(K30&gt;L30,#REF!,IF(K30=L30,1,0)))),IF(K30="","",IF(K30&gt;#REF!,"NAPAKA",IF(K30&gt;L30,#REF!,0))))</f>
        <v>#REF!</v>
      </c>
      <c r="O30" s="6"/>
      <c r="P30" s="6" t="e">
        <f>IF(#REF!=1,IF(K30&gt;#REF!,"NAPAKA",IF(K30="","",IF(K30&lt;L30,#REF!,IF(K30=L30,1,0)))),IF(K30="","",IF(K30&gt;#REF!,"NAPAKA",IF(K30&lt;L30,#REF!,0))))</f>
        <v>#REF!</v>
      </c>
    </row>
    <row r="31" spans="1:16" s="7" customFormat="1" ht="19.5" customHeight="1">
      <c r="A31" s="230"/>
      <c r="B31" s="20" t="s">
        <v>9</v>
      </c>
      <c r="C31" s="20" t="s">
        <v>13</v>
      </c>
      <c r="D31" s="219" t="s">
        <v>14</v>
      </c>
      <c r="E31" s="219"/>
      <c r="F31" s="219"/>
      <c r="G31" s="219"/>
      <c r="H31" s="220"/>
      <c r="I31" s="223"/>
      <c r="J31" s="224"/>
      <c r="K31" s="26"/>
      <c r="L31" s="26"/>
      <c r="M31" s="211"/>
      <c r="N31" s="6" t="e">
        <f>IF(#REF!=1,IF(K31&gt;#REF!,"NAPAKA",IF(K31="","",IF(K31&gt;L31,#REF!,IF(K31=L31,1,0)))),IF(K31="","",IF(K31&gt;#REF!,"NAPAKA",IF(K31&gt;L31,#REF!,0))))</f>
        <v>#REF!</v>
      </c>
      <c r="O31" s="6"/>
      <c r="P31" s="6" t="e">
        <f>IF(#REF!=1,IF(K31&gt;#REF!,"NAPAKA",IF(K31="","",IF(K31&lt;L31,#REF!,IF(K31=L31,1,0)))),IF(K31="","",IF(K31&gt;#REF!,"NAPAKA",IF(K31&lt;L31,#REF!,0))))</f>
        <v>#REF!</v>
      </c>
    </row>
    <row r="32" spans="1:16" s="7" customFormat="1" ht="19.5" customHeight="1">
      <c r="A32" s="230"/>
      <c r="B32" s="211"/>
      <c r="C32" s="211"/>
      <c r="D32" s="211"/>
      <c r="E32" s="211"/>
      <c r="F32" s="211"/>
      <c r="G32" s="211"/>
      <c r="H32" s="211"/>
      <c r="I32" s="222"/>
      <c r="J32" s="222"/>
      <c r="K32" s="210"/>
      <c r="L32" s="210"/>
      <c r="M32" s="211"/>
      <c r="N32" s="6"/>
      <c r="O32" s="6"/>
      <c r="P32" s="6"/>
    </row>
    <row r="33" spans="1:16" s="7" customFormat="1" ht="19.5" customHeight="1">
      <c r="A33" s="230"/>
      <c r="B33" s="212" t="s">
        <v>25</v>
      </c>
      <c r="C33" s="213"/>
      <c r="D33" s="213"/>
      <c r="E33" s="214"/>
      <c r="F33" s="215">
        <f>IF(K33="","",5-K33)</f>
      </c>
      <c r="G33" s="211"/>
      <c r="H33" s="211"/>
      <c r="I33" s="222"/>
      <c r="J33" s="222"/>
      <c r="K33" s="211"/>
      <c r="L33" s="211"/>
      <c r="M33" s="211"/>
      <c r="N33" s="6"/>
      <c r="O33" s="6"/>
      <c r="P33" s="6"/>
    </row>
    <row r="34" spans="1:16" s="7" customFormat="1" ht="19.5" customHeight="1">
      <c r="A34" s="230"/>
      <c r="B34" s="17" t="s">
        <v>7</v>
      </c>
      <c r="C34" s="17" t="s">
        <v>13</v>
      </c>
      <c r="D34" s="219" t="s">
        <v>8</v>
      </c>
      <c r="E34" s="219"/>
      <c r="F34" s="219"/>
      <c r="G34" s="219"/>
      <c r="H34" s="220"/>
      <c r="I34" s="221" t="s">
        <v>27</v>
      </c>
      <c r="J34" s="222"/>
      <c r="K34" s="18">
        <v>6</v>
      </c>
      <c r="L34" s="19">
        <v>3</v>
      </c>
      <c r="M34" s="211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1:16" s="7" customFormat="1" ht="19.5" customHeight="1">
      <c r="A35" s="230"/>
      <c r="B35" s="20" t="s">
        <v>20</v>
      </c>
      <c r="C35" s="20" t="s">
        <v>13</v>
      </c>
      <c r="D35" s="219" t="s">
        <v>9</v>
      </c>
      <c r="E35" s="219"/>
      <c r="F35" s="219"/>
      <c r="G35" s="219"/>
      <c r="H35" s="220"/>
      <c r="I35" s="223" t="s">
        <v>26</v>
      </c>
      <c r="J35" s="224"/>
      <c r="K35" s="24">
        <v>8</v>
      </c>
      <c r="L35" s="25">
        <v>1</v>
      </c>
      <c r="M35" s="211"/>
      <c r="N35" s="6" t="e">
        <f>IF(#REF!=1,IF(K35&gt;#REF!,"NAPAKA",IF(K35="","",IF(K35&gt;L35,#REF!,IF(K35=L35,1,0)))),IF(K35="","",IF(K35&gt;#REF!,"NAPAKA",IF(K35&gt;L35,#REF!,0))))</f>
        <v>#REF!</v>
      </c>
      <c r="O35" s="6"/>
      <c r="P35" s="6" t="e">
        <f>IF(#REF!=1,IF(K35&gt;#REF!,"NAPAKA",IF(K35="","",IF(K35&lt;L35,#REF!,IF(K35=L35,1,0)))),IF(K35="","",IF(K35&gt;#REF!,"NAPAKA",IF(K35&lt;L35,#REF!,0))))</f>
        <v>#REF!</v>
      </c>
    </row>
    <row r="36" spans="1:16" s="7" customFormat="1" ht="19.5" customHeight="1">
      <c r="A36" s="230"/>
      <c r="B36" s="20" t="s">
        <v>19</v>
      </c>
      <c r="C36" s="20" t="s">
        <v>13</v>
      </c>
      <c r="D36" s="219" t="s">
        <v>14</v>
      </c>
      <c r="E36" s="219"/>
      <c r="F36" s="219"/>
      <c r="G36" s="219"/>
      <c r="H36" s="220"/>
      <c r="I36" s="223"/>
      <c r="J36" s="224"/>
      <c r="K36" s="26"/>
      <c r="L36" s="26"/>
      <c r="M36" s="211"/>
      <c r="N36" s="6" t="e">
        <f>IF(#REF!=1,IF(K36&gt;#REF!,"NAPAKA",IF(K36="","",IF(K36&gt;L36,#REF!,IF(K36=L36,1,0)))),IF(K36="","",IF(K36&gt;#REF!,"NAPAKA",IF(K36&gt;L36,#REF!,0))))</f>
        <v>#REF!</v>
      </c>
      <c r="O36" s="6"/>
      <c r="P36" s="6" t="e">
        <f>IF(#REF!=1,IF(K36&gt;#REF!,"NAPAKA",IF(K36="","",IF(K36&lt;L36,#REF!,IF(K36=L36,1,0)))),IF(K36="","",IF(K36&gt;#REF!,"NAPAKA",IF(K36&lt;L36,#REF!,0))))</f>
        <v>#REF!</v>
      </c>
    </row>
    <row r="37" spans="2:16" s="7" customFormat="1" ht="18.75" customHeight="1">
      <c r="B37" s="20"/>
      <c r="C37" s="20"/>
      <c r="D37" s="20"/>
      <c r="E37" s="20"/>
      <c r="J37" s="27"/>
      <c r="L37" s="28"/>
      <c r="M37" s="6"/>
      <c r="N37" s="6"/>
      <c r="O37" s="6"/>
      <c r="P37" s="6"/>
    </row>
    <row r="38" spans="2:16" s="7" customFormat="1" ht="18.75" customHeight="1">
      <c r="B38" s="216" t="s">
        <v>18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8"/>
      <c r="M38" s="6"/>
      <c r="N38" s="6"/>
      <c r="O38" s="6"/>
      <c r="P38" s="6"/>
    </row>
    <row r="39" spans="2:12" s="7" customFormat="1" ht="18.75" customHeight="1">
      <c r="B39" s="29" t="s">
        <v>15</v>
      </c>
      <c r="C39" s="30"/>
      <c r="D39" s="30"/>
      <c r="E39" s="30"/>
      <c r="F39" s="31"/>
      <c r="G39" s="31"/>
      <c r="H39" s="31"/>
      <c r="I39" s="31"/>
      <c r="J39" s="32"/>
      <c r="K39" s="31"/>
      <c r="L39" s="33"/>
    </row>
    <row r="40" spans="2:12" s="7" customFormat="1" ht="18.75" customHeight="1">
      <c r="B40" s="20"/>
      <c r="C40" s="20"/>
      <c r="D40" s="20"/>
      <c r="E40" s="20"/>
      <c r="J40" s="27"/>
      <c r="L40" s="27"/>
    </row>
    <row r="41" spans="2:12" s="7" customFormat="1" ht="18.75" customHeight="1">
      <c r="B41" s="20"/>
      <c r="C41" s="20"/>
      <c r="D41" s="20"/>
      <c r="E41" s="20"/>
      <c r="J41" s="27"/>
      <c r="L41" s="27"/>
    </row>
    <row r="42" spans="2:12" s="7" customFormat="1" ht="18.75" customHeight="1">
      <c r="B42" s="20"/>
      <c r="C42" s="20"/>
      <c r="D42" s="20"/>
      <c r="E42" s="20"/>
      <c r="J42" s="27"/>
      <c r="L42" s="27"/>
    </row>
    <row r="43" spans="2:12" s="7" customFormat="1" ht="18.75" customHeight="1">
      <c r="B43" s="20"/>
      <c r="C43" s="20"/>
      <c r="D43" s="20"/>
      <c r="E43" s="20"/>
      <c r="J43" s="27"/>
      <c r="L43" s="27"/>
    </row>
    <row r="44" spans="2:12" s="7" customFormat="1" ht="18.75" customHeight="1">
      <c r="B44" s="20"/>
      <c r="C44" s="20"/>
      <c r="D44" s="20"/>
      <c r="E44" s="20"/>
      <c r="J44" s="27"/>
      <c r="L44" s="27"/>
    </row>
    <row r="45" spans="10:12" s="7" customFormat="1" ht="18.75" customHeight="1">
      <c r="J45" s="27"/>
      <c r="L45" s="27"/>
    </row>
    <row r="46" spans="10:12" s="7" customFormat="1" ht="18.75" customHeight="1">
      <c r="J46" s="27"/>
      <c r="L46" s="27"/>
    </row>
    <row r="47" spans="10:12" s="7" customFormat="1" ht="18.75" customHeight="1">
      <c r="J47" s="27"/>
      <c r="L47" s="27"/>
    </row>
    <row r="48" spans="10:12" s="7" customFormat="1" ht="18.75" customHeight="1">
      <c r="J48" s="27"/>
      <c r="L48" s="27"/>
    </row>
    <row r="49" spans="10:12" s="7" customFormat="1" ht="18.75" customHeight="1">
      <c r="J49" s="27"/>
      <c r="L49" s="27"/>
    </row>
    <row r="50" spans="10:12" s="7" customFormat="1" ht="18.75" customHeight="1">
      <c r="J50" s="27"/>
      <c r="L50" s="27"/>
    </row>
    <row r="51" spans="10:12" s="7" customFormat="1" ht="18.75" customHeight="1">
      <c r="J51" s="27"/>
      <c r="L51" s="27"/>
    </row>
    <row r="52" spans="10:12" s="7" customFormat="1" ht="18.75" customHeight="1">
      <c r="J52" s="27"/>
      <c r="L52" s="27"/>
    </row>
    <row r="53" spans="10:12" s="7" customFormat="1" ht="18.75" customHeight="1">
      <c r="J53" s="27"/>
      <c r="L53" s="27"/>
    </row>
    <row r="54" spans="10:12" s="7" customFormat="1" ht="18.75" customHeight="1">
      <c r="J54" s="27"/>
      <c r="L54" s="27"/>
    </row>
    <row r="55" spans="10:12" s="7" customFormat="1" ht="18.75" customHeight="1">
      <c r="J55" s="27"/>
      <c r="L55" s="27"/>
    </row>
    <row r="56" spans="10:12" s="7" customFormat="1" ht="18.75" customHeight="1">
      <c r="J56" s="27"/>
      <c r="L56" s="27"/>
    </row>
    <row r="57" spans="10:12" s="7" customFormat="1" ht="18.75" customHeight="1">
      <c r="J57" s="27"/>
      <c r="L57" s="27"/>
    </row>
    <row r="58" spans="10:12" s="7" customFormat="1" ht="18.75" customHeight="1">
      <c r="J58" s="27"/>
      <c r="L58" s="27"/>
    </row>
    <row r="59" spans="10:12" s="7" customFormat="1" ht="18.75" customHeight="1">
      <c r="J59" s="27"/>
      <c r="L59" s="27"/>
    </row>
    <row r="60" spans="10:12" s="7" customFormat="1" ht="18.75" customHeight="1">
      <c r="J60" s="27"/>
      <c r="L60" s="27"/>
    </row>
    <row r="61" spans="10:12" s="7" customFormat="1" ht="18.75" customHeight="1">
      <c r="J61" s="27"/>
      <c r="L61" s="27"/>
    </row>
    <row r="62" spans="10:12" s="7" customFormat="1" ht="18.75" customHeight="1">
      <c r="J62" s="27"/>
      <c r="L62" s="27"/>
    </row>
    <row r="63" spans="1:16" s="4" customFormat="1" ht="18.75" customHeight="1">
      <c r="A63" s="7"/>
      <c r="B63" s="7"/>
      <c r="C63" s="7"/>
      <c r="D63" s="7"/>
      <c r="E63" s="7"/>
      <c r="F63" s="7"/>
      <c r="G63" s="7"/>
      <c r="H63" s="7"/>
      <c r="I63" s="7"/>
      <c r="J63" s="27"/>
      <c r="K63" s="7"/>
      <c r="L63" s="27"/>
      <c r="M63" s="7"/>
      <c r="N63" s="7"/>
      <c r="O63" s="7"/>
      <c r="P63" s="7"/>
    </row>
    <row r="64" spans="1:16" s="4" customFormat="1" ht="18.75" customHeight="1">
      <c r="A64" s="7"/>
      <c r="B64" s="7"/>
      <c r="C64" s="7"/>
      <c r="D64" s="7"/>
      <c r="E64" s="7"/>
      <c r="F64" s="7"/>
      <c r="G64" s="7"/>
      <c r="H64" s="7"/>
      <c r="I64" s="7"/>
      <c r="J64" s="27"/>
      <c r="K64" s="7"/>
      <c r="L64" s="27"/>
      <c r="M64" s="7"/>
      <c r="N64" s="7"/>
      <c r="O64" s="7"/>
      <c r="P64" s="7"/>
    </row>
    <row r="65" spans="1:16" s="4" customFormat="1" ht="18.75" customHeight="1">
      <c r="A65" s="7"/>
      <c r="B65" s="7"/>
      <c r="C65" s="7"/>
      <c r="D65" s="7"/>
      <c r="E65" s="7"/>
      <c r="F65" s="7"/>
      <c r="G65" s="7"/>
      <c r="H65" s="7"/>
      <c r="I65" s="7"/>
      <c r="J65" s="27"/>
      <c r="K65" s="7"/>
      <c r="L65" s="27"/>
      <c r="M65" s="7"/>
      <c r="N65" s="7"/>
      <c r="O65" s="7"/>
      <c r="P65" s="7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7"/>
      <c r="K66" s="7"/>
      <c r="L66" s="27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7"/>
      <c r="K67" s="7"/>
      <c r="L67" s="27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7"/>
      <c r="K68" s="7"/>
      <c r="L68" s="27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7"/>
      <c r="K69" s="7"/>
      <c r="L69" s="27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7"/>
      <c r="K70" s="7"/>
      <c r="L70" s="27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7"/>
      <c r="K71" s="7"/>
      <c r="L71" s="27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7"/>
      <c r="K72" s="7"/>
      <c r="L72" s="27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7"/>
      <c r="K73" s="7"/>
      <c r="L73" s="27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7"/>
      <c r="K74" s="7"/>
      <c r="L74" s="27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7"/>
      <c r="K75" s="7"/>
      <c r="L75" s="27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7"/>
      <c r="K76" s="7"/>
      <c r="L76" s="27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7"/>
      <c r="K77" s="7"/>
      <c r="L77" s="27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7"/>
      <c r="K78" s="7"/>
      <c r="L78" s="27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7"/>
      <c r="K79" s="7"/>
      <c r="L79" s="27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7"/>
      <c r="K80" s="7"/>
      <c r="L80" s="27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7"/>
      <c r="K81" s="7"/>
      <c r="L81" s="27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7"/>
      <c r="K82" s="7"/>
      <c r="L82" s="27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7"/>
      <c r="K83" s="7"/>
      <c r="L83" s="27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7"/>
      <c r="K84" s="7"/>
      <c r="L84" s="27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7"/>
      <c r="K85" s="7"/>
      <c r="L85" s="27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7"/>
      <c r="K86" s="7"/>
      <c r="L86" s="27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7"/>
      <c r="K87" s="7"/>
      <c r="L87" s="27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7"/>
      <c r="K88" s="7"/>
      <c r="L88" s="27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7"/>
      <c r="K89" s="7"/>
      <c r="L89" s="27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7"/>
      <c r="K90" s="7"/>
      <c r="L90" s="27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7"/>
      <c r="K91" s="7"/>
      <c r="L91" s="27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7"/>
      <c r="K92" s="7"/>
      <c r="L92" s="27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7"/>
      <c r="K93" s="7"/>
      <c r="L93" s="27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7"/>
      <c r="K94" s="7"/>
      <c r="L94" s="27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7"/>
      <c r="K95" s="7"/>
      <c r="L95" s="27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7"/>
      <c r="K96" s="7"/>
      <c r="L96" s="27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7"/>
      <c r="K97" s="7"/>
      <c r="L97" s="27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7"/>
      <c r="K98" s="7"/>
      <c r="L98" s="27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7"/>
      <c r="K99" s="7"/>
      <c r="L99" s="27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7"/>
      <c r="K100" s="7"/>
      <c r="L100" s="27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7"/>
      <c r="K101" s="7"/>
      <c r="L101" s="27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7"/>
      <c r="K102" s="7"/>
      <c r="L102" s="27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7"/>
      <c r="K103" s="7"/>
      <c r="L103" s="27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7"/>
      <c r="K104" s="7"/>
      <c r="L104" s="27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7"/>
      <c r="K105" s="7"/>
      <c r="L105" s="27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7"/>
      <c r="K106" s="7"/>
      <c r="L106" s="27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7"/>
      <c r="K107" s="7"/>
      <c r="L107" s="27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7"/>
      <c r="K108" s="7"/>
      <c r="L108" s="27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7"/>
      <c r="K109" s="7"/>
      <c r="L109" s="27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7"/>
      <c r="K110" s="7"/>
      <c r="L110" s="27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7"/>
      <c r="K111" s="7"/>
      <c r="L111" s="27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7"/>
      <c r="K112" s="7"/>
      <c r="L112" s="27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7"/>
      <c r="K113" s="7"/>
      <c r="L113" s="27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7"/>
      <c r="K114" s="7"/>
      <c r="L114" s="27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7"/>
      <c r="K115" s="7"/>
      <c r="L115" s="27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7"/>
      <c r="K116" s="7"/>
      <c r="L116" s="27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7"/>
      <c r="K117" s="7"/>
      <c r="L117" s="27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7"/>
      <c r="K118" s="7"/>
      <c r="L118" s="27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7"/>
      <c r="K119" s="7"/>
      <c r="L119" s="27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7"/>
      <c r="K120" s="7"/>
      <c r="L120" s="27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7"/>
      <c r="K121" s="7"/>
      <c r="L121" s="27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7"/>
      <c r="K122" s="7"/>
      <c r="L122" s="27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7"/>
      <c r="K123" s="7"/>
      <c r="L123" s="27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7"/>
      <c r="K124" s="7"/>
      <c r="L124" s="27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7"/>
      <c r="K125" s="7"/>
      <c r="L125" s="27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7"/>
      <c r="K126" s="7"/>
      <c r="L126" s="27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7"/>
      <c r="K127" s="7"/>
      <c r="L127" s="27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7"/>
      <c r="K128" s="7"/>
      <c r="L128" s="27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7"/>
      <c r="K129" s="7"/>
      <c r="L129" s="27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7"/>
      <c r="K130" s="7"/>
      <c r="L130" s="27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7"/>
      <c r="K131" s="7"/>
      <c r="L131" s="27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7"/>
      <c r="K132" s="7"/>
      <c r="L132" s="27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7"/>
      <c r="K133" s="7"/>
      <c r="L133" s="27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7"/>
      <c r="K134" s="7"/>
      <c r="L134" s="27"/>
      <c r="M134" s="7"/>
      <c r="N134" s="7"/>
      <c r="O134" s="7"/>
      <c r="P134" s="7"/>
    </row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</sheetData>
  <sheetProtection/>
  <mergeCells count="74">
    <mergeCell ref="L6:M11"/>
    <mergeCell ref="C7:D7"/>
    <mergeCell ref="C8:D8"/>
    <mergeCell ref="C9:D9"/>
    <mergeCell ref="C10:D10"/>
    <mergeCell ref="C11:D11"/>
    <mergeCell ref="M14:M36"/>
    <mergeCell ref="D15:H15"/>
    <mergeCell ref="I15:J15"/>
    <mergeCell ref="D16:H16"/>
    <mergeCell ref="I16:J16"/>
    <mergeCell ref="B3:M3"/>
    <mergeCell ref="B4:M4"/>
    <mergeCell ref="A5:I5"/>
    <mergeCell ref="J5:M5"/>
    <mergeCell ref="A6:D6"/>
    <mergeCell ref="A12:I12"/>
    <mergeCell ref="J12:M12"/>
    <mergeCell ref="A13:A36"/>
    <mergeCell ref="B13:E13"/>
    <mergeCell ref="F13:H13"/>
    <mergeCell ref="I13:J13"/>
    <mergeCell ref="K13:M13"/>
    <mergeCell ref="D14:H14"/>
    <mergeCell ref="I14:J14"/>
    <mergeCell ref="D21:H21"/>
    <mergeCell ref="B17:H17"/>
    <mergeCell ref="I17:J18"/>
    <mergeCell ref="K17:K18"/>
    <mergeCell ref="L17:L18"/>
    <mergeCell ref="B18:E18"/>
    <mergeCell ref="F18:H18"/>
    <mergeCell ref="D19:H19"/>
    <mergeCell ref="I19:J19"/>
    <mergeCell ref="D20:H20"/>
    <mergeCell ref="I20:J20"/>
    <mergeCell ref="B22:H22"/>
    <mergeCell ref="I22:J23"/>
    <mergeCell ref="I21:J21"/>
    <mergeCell ref="K22:K23"/>
    <mergeCell ref="L22:L23"/>
    <mergeCell ref="B23:E23"/>
    <mergeCell ref="F23:H23"/>
    <mergeCell ref="D24:H24"/>
    <mergeCell ref="I24:J24"/>
    <mergeCell ref="D25:H25"/>
    <mergeCell ref="I25:J25"/>
    <mergeCell ref="D26:H26"/>
    <mergeCell ref="I26:J26"/>
    <mergeCell ref="B27:H27"/>
    <mergeCell ref="I27:J28"/>
    <mergeCell ref="K27:K28"/>
    <mergeCell ref="L27:L28"/>
    <mergeCell ref="B28:E28"/>
    <mergeCell ref="F28:H28"/>
    <mergeCell ref="D29:H29"/>
    <mergeCell ref="I29:J29"/>
    <mergeCell ref="I36:J36"/>
    <mergeCell ref="D30:H30"/>
    <mergeCell ref="I30:J30"/>
    <mergeCell ref="D31:H31"/>
    <mergeCell ref="I31:J31"/>
    <mergeCell ref="B32:H32"/>
    <mergeCell ref="I32:J33"/>
    <mergeCell ref="K32:K33"/>
    <mergeCell ref="L32:L33"/>
    <mergeCell ref="B33:E33"/>
    <mergeCell ref="F33:H33"/>
    <mergeCell ref="B38:L38"/>
    <mergeCell ref="D34:H34"/>
    <mergeCell ref="I34:J34"/>
    <mergeCell ref="D35:H35"/>
    <mergeCell ref="I35:J35"/>
    <mergeCell ref="D36:H36"/>
  </mergeCells>
  <printOptions horizontalCentered="1"/>
  <pageMargins left="0.7874015748031497" right="0.7480314960629921" top="0.7874015748031497" bottom="0.7086614173228347" header="0.5118110236220472" footer="0.5118110236220472"/>
  <pageSetup firstPageNumber="23" useFirstPageNumber="1" fitToHeight="1" fitToWidth="1" horizontalDpi="4000" verticalDpi="4000" orientation="portrait" paperSize="9" scale="79" r:id="rId1"/>
  <headerFooter alignWithMargins="0">
    <oddFooter>&amp;L&amp;"-,Običajno"&amp;K000000TEKMOVALNI BILTEN TZS 2011/3&amp;C&amp;"-,Običajno"&amp;K000000&amp;P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Q50" sqref="Q50"/>
    </sheetView>
  </sheetViews>
  <sheetFormatPr defaultColWidth="11.875" defaultRowHeight="15.75"/>
  <cols>
    <col min="1" max="1" width="4.75390625" style="173" customWidth="1"/>
    <col min="2" max="2" width="15.625" style="173" customWidth="1"/>
    <col min="3" max="3" width="35.75390625" style="173" customWidth="1"/>
    <col min="4" max="4" width="17.875" style="173" customWidth="1"/>
    <col min="5" max="5" width="15.625" style="173" customWidth="1"/>
    <col min="6" max="6" width="35.75390625" style="173" customWidth="1"/>
    <col min="7" max="7" width="18.00390625" style="173" customWidth="1"/>
    <col min="8" max="11" width="10.875" style="173" customWidth="1"/>
    <col min="12" max="12" width="2.625" style="120" customWidth="1"/>
    <col min="13" max="13" width="11.125" style="192" customWidth="1"/>
    <col min="14" max="15" width="11.125" style="193" customWidth="1"/>
    <col min="16" max="204" width="11.875" style="124" customWidth="1"/>
    <col min="205" max="205" width="2.625" style="124" customWidth="1"/>
    <col min="206" max="16384" width="11.875" style="124" customWidth="1"/>
  </cols>
  <sheetData>
    <row r="1" spans="1:255" ht="150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294"/>
      <c r="M1" s="121"/>
      <c r="N1" s="122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</row>
    <row r="2" spans="1:255" ht="39.75" customHeight="1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0" t="s">
        <v>33</v>
      </c>
      <c r="K2" s="330"/>
      <c r="L2" s="294"/>
      <c r="M2" s="121"/>
      <c r="N2" s="122"/>
      <c r="O2" s="122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37" customFormat="1" ht="54" customHeight="1">
      <c r="A3" s="336" t="s">
        <v>34</v>
      </c>
      <c r="B3" s="336"/>
      <c r="C3" s="342" t="s">
        <v>7</v>
      </c>
      <c r="D3" s="342"/>
      <c r="E3" s="125" t="s">
        <v>36</v>
      </c>
      <c r="F3" s="128" t="s">
        <v>8</v>
      </c>
      <c r="G3" s="128"/>
      <c r="H3" s="129"/>
      <c r="I3" s="130"/>
      <c r="J3" s="131">
        <v>6</v>
      </c>
      <c r="K3" s="132">
        <v>3</v>
      </c>
      <c r="L3" s="294"/>
      <c r="M3" s="133"/>
      <c r="N3" s="134"/>
      <c r="O3" s="134"/>
      <c r="P3" s="135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1:255" s="137" customFormat="1" ht="54" customHeight="1">
      <c r="A4" s="336"/>
      <c r="B4" s="336"/>
      <c r="C4" s="138"/>
      <c r="D4" s="138"/>
      <c r="E4" s="125"/>
      <c r="F4" s="338" t="s">
        <v>37</v>
      </c>
      <c r="G4" s="338"/>
      <c r="H4" s="140" t="s">
        <v>7</v>
      </c>
      <c r="I4" s="140"/>
      <c r="J4" s="140"/>
      <c r="K4" s="140"/>
      <c r="L4" s="294"/>
      <c r="M4" s="133"/>
      <c r="N4" s="134"/>
      <c r="O4" s="134"/>
      <c r="P4" s="135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spans="1:255" s="137" customFormat="1" ht="54" customHeight="1">
      <c r="A5" s="336" t="s">
        <v>39</v>
      </c>
      <c r="B5" s="336"/>
      <c r="C5" s="342" t="s">
        <v>385</v>
      </c>
      <c r="D5" s="342"/>
      <c r="E5" s="141" t="s">
        <v>41</v>
      </c>
      <c r="F5" s="129" t="s">
        <v>386</v>
      </c>
      <c r="G5" s="329"/>
      <c r="H5" s="329"/>
      <c r="I5" s="142"/>
      <c r="J5" s="143" t="s">
        <v>43</v>
      </c>
      <c r="K5" s="194" t="s">
        <v>387</v>
      </c>
      <c r="L5" s="294"/>
      <c r="M5" s="133"/>
      <c r="N5" s="134"/>
      <c r="O5" s="134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s="137" customFormat="1" ht="39.75" customHeight="1">
      <c r="A6" s="330"/>
      <c r="B6" s="330"/>
      <c r="C6" s="331" t="s">
        <v>45</v>
      </c>
      <c r="D6" s="331"/>
      <c r="E6" s="146"/>
      <c r="F6" s="145" t="s">
        <v>46</v>
      </c>
      <c r="G6" s="147"/>
      <c r="H6" s="332" t="s">
        <v>47</v>
      </c>
      <c r="I6" s="332"/>
      <c r="J6" s="206" t="str">
        <f>T("10.15")</f>
        <v>10.15</v>
      </c>
      <c r="K6" s="149"/>
      <c r="L6" s="294"/>
      <c r="M6" s="133"/>
      <c r="N6" s="134"/>
      <c r="O6" s="134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</row>
    <row r="7" spans="1:255" ht="27" customHeight="1">
      <c r="A7" s="295" t="s">
        <v>49</v>
      </c>
      <c r="B7" s="295"/>
      <c r="C7" s="295"/>
      <c r="D7" s="333"/>
      <c r="E7" s="333"/>
      <c r="F7" s="333"/>
      <c r="G7" s="333"/>
      <c r="H7" s="333"/>
      <c r="I7" s="333"/>
      <c r="J7" s="333"/>
      <c r="K7" s="333"/>
      <c r="L7" s="294"/>
      <c r="M7" s="121"/>
      <c r="N7" s="122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</row>
    <row r="8" spans="1:255" s="153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4"/>
      <c r="M8" s="150"/>
      <c r="N8" s="151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255" s="153" customFormat="1" ht="21" customHeight="1">
      <c r="A9" s="319"/>
      <c r="B9" s="154" t="s">
        <v>54</v>
      </c>
      <c r="C9" s="155" t="s">
        <v>55</v>
      </c>
      <c r="D9" s="156" t="s">
        <v>56</v>
      </c>
      <c r="E9" s="157" t="s">
        <v>54</v>
      </c>
      <c r="F9" s="158" t="s">
        <v>55</v>
      </c>
      <c r="G9" s="159" t="s">
        <v>56</v>
      </c>
      <c r="H9" s="160" t="s">
        <v>57</v>
      </c>
      <c r="I9" s="160" t="s">
        <v>58</v>
      </c>
      <c r="J9" s="160" t="s">
        <v>59</v>
      </c>
      <c r="K9" s="161" t="s">
        <v>60</v>
      </c>
      <c r="L9" s="294"/>
      <c r="M9" s="150"/>
      <c r="N9" s="151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ht="33" customHeight="1">
      <c r="A10" s="162">
        <v>1</v>
      </c>
      <c r="B10" s="207">
        <v>5009</v>
      </c>
      <c r="C10" s="208" t="s">
        <v>388</v>
      </c>
      <c r="D10" s="208" t="s">
        <v>239</v>
      </c>
      <c r="E10" s="207">
        <v>4431</v>
      </c>
      <c r="F10" s="208" t="s">
        <v>138</v>
      </c>
      <c r="G10" s="208" t="s">
        <v>139</v>
      </c>
      <c r="H10" s="165" t="s">
        <v>169</v>
      </c>
      <c r="I10" s="166" t="s">
        <v>107</v>
      </c>
      <c r="J10" s="165"/>
      <c r="K10" s="165" t="s">
        <v>389</v>
      </c>
      <c r="L10" s="294"/>
      <c r="M10" s="121"/>
      <c r="N10" s="12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spans="1:255" ht="33" customHeight="1">
      <c r="A11" s="162">
        <f>2</f>
        <v>2</v>
      </c>
      <c r="B11" s="207">
        <v>3650</v>
      </c>
      <c r="C11" s="208" t="s">
        <v>241</v>
      </c>
      <c r="D11" s="208" t="s">
        <v>242</v>
      </c>
      <c r="E11" s="207">
        <v>2022</v>
      </c>
      <c r="F11" s="208" t="s">
        <v>145</v>
      </c>
      <c r="G11" s="208" t="s">
        <v>146</v>
      </c>
      <c r="H11" s="165" t="s">
        <v>93</v>
      </c>
      <c r="I11" s="166" t="s">
        <v>66</v>
      </c>
      <c r="J11" s="165" t="s">
        <v>102</v>
      </c>
      <c r="K11" s="165" t="s">
        <v>390</v>
      </c>
      <c r="L11" s="294"/>
      <c r="M11" s="121"/>
      <c r="N11" s="122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spans="1:255" ht="33" customHeight="1">
      <c r="A12" s="162">
        <v>3</v>
      </c>
      <c r="B12" s="207">
        <v>3652</v>
      </c>
      <c r="C12" s="208" t="s">
        <v>203</v>
      </c>
      <c r="D12" s="208" t="s">
        <v>245</v>
      </c>
      <c r="E12" s="207">
        <v>3420</v>
      </c>
      <c r="F12" s="208" t="s">
        <v>150</v>
      </c>
      <c r="G12" s="208" t="s">
        <v>151</v>
      </c>
      <c r="H12" s="165" t="s">
        <v>101</v>
      </c>
      <c r="I12" s="166" t="s">
        <v>66</v>
      </c>
      <c r="J12" s="165"/>
      <c r="K12" s="165" t="s">
        <v>391</v>
      </c>
      <c r="L12" s="294"/>
      <c r="M12" s="121"/>
      <c r="N12" s="122"/>
      <c r="O12" s="12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ht="33" customHeight="1">
      <c r="A13" s="162">
        <f>4</f>
        <v>4</v>
      </c>
      <c r="B13" s="207">
        <v>5546</v>
      </c>
      <c r="C13" s="208" t="s">
        <v>207</v>
      </c>
      <c r="D13" s="208" t="s">
        <v>247</v>
      </c>
      <c r="E13" s="207">
        <v>5329</v>
      </c>
      <c r="F13" s="208" t="s">
        <v>154</v>
      </c>
      <c r="G13" s="208" t="s">
        <v>155</v>
      </c>
      <c r="H13" s="165" t="s">
        <v>84</v>
      </c>
      <c r="I13" s="166" t="s">
        <v>72</v>
      </c>
      <c r="J13" s="165"/>
      <c r="K13" s="165" t="s">
        <v>392</v>
      </c>
      <c r="L13" s="294"/>
      <c r="M13" s="121"/>
      <c r="N13" s="122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ht="33" customHeight="1">
      <c r="A14" s="162">
        <f>5</f>
        <v>5</v>
      </c>
      <c r="B14" s="207">
        <v>1152</v>
      </c>
      <c r="C14" s="208" t="s">
        <v>211</v>
      </c>
      <c r="D14" s="208" t="s">
        <v>69</v>
      </c>
      <c r="E14" s="207">
        <v>2571</v>
      </c>
      <c r="F14" s="208" t="s">
        <v>166</v>
      </c>
      <c r="G14" s="208" t="s">
        <v>69</v>
      </c>
      <c r="H14" s="165" t="s">
        <v>84</v>
      </c>
      <c r="I14" s="166" t="s">
        <v>72</v>
      </c>
      <c r="J14" s="165"/>
      <c r="K14" s="165" t="s">
        <v>393</v>
      </c>
      <c r="L14" s="294"/>
      <c r="M14" s="121"/>
      <c r="N14" s="122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 ht="33" customHeight="1">
      <c r="A15" s="162">
        <v>6</v>
      </c>
      <c r="B15" s="207">
        <v>4819</v>
      </c>
      <c r="C15" s="208" t="s">
        <v>203</v>
      </c>
      <c r="D15" s="208" t="s">
        <v>253</v>
      </c>
      <c r="E15" s="207">
        <v>6135</v>
      </c>
      <c r="F15" s="208" t="s">
        <v>394</v>
      </c>
      <c r="G15" s="208" t="s">
        <v>395</v>
      </c>
      <c r="H15" s="165" t="s">
        <v>248</v>
      </c>
      <c r="I15" s="166" t="s">
        <v>163</v>
      </c>
      <c r="J15" s="165"/>
      <c r="K15" s="165" t="s">
        <v>396</v>
      </c>
      <c r="L15" s="294"/>
      <c r="M15" s="121"/>
      <c r="N15" s="122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</row>
    <row r="16" spans="1:255" ht="52.5" customHeight="1">
      <c r="A16" s="328" t="s">
        <v>95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294"/>
      <c r="M16" s="121"/>
      <c r="N16" s="122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</row>
    <row r="17" spans="1:255" ht="32.25" customHeight="1">
      <c r="A17" s="314">
        <v>7</v>
      </c>
      <c r="B17" s="207">
        <v>5009</v>
      </c>
      <c r="C17" s="208" t="s">
        <v>388</v>
      </c>
      <c r="D17" s="208" t="s">
        <v>239</v>
      </c>
      <c r="E17" s="207">
        <v>4431</v>
      </c>
      <c r="F17" s="208" t="s">
        <v>138</v>
      </c>
      <c r="G17" s="208" t="s">
        <v>139</v>
      </c>
      <c r="H17" s="315" t="s">
        <v>84</v>
      </c>
      <c r="I17" s="315" t="s">
        <v>93</v>
      </c>
      <c r="J17" s="315"/>
      <c r="K17" s="316" t="s">
        <v>397</v>
      </c>
      <c r="L17" s="294"/>
      <c r="M17" s="121"/>
      <c r="N17" s="122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</row>
    <row r="18" spans="1:255" ht="32.25" customHeight="1">
      <c r="A18" s="314"/>
      <c r="B18" s="207">
        <v>3650</v>
      </c>
      <c r="C18" s="208" t="s">
        <v>241</v>
      </c>
      <c r="D18" s="208" t="s">
        <v>242</v>
      </c>
      <c r="E18" s="207">
        <v>5402</v>
      </c>
      <c r="F18" s="208" t="s">
        <v>159</v>
      </c>
      <c r="G18" s="208" t="s">
        <v>160</v>
      </c>
      <c r="H18" s="315"/>
      <c r="I18" s="315"/>
      <c r="J18" s="315"/>
      <c r="K18" s="317"/>
      <c r="L18" s="294"/>
      <c r="M18" s="121"/>
      <c r="N18" s="122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</row>
    <row r="19" spans="1:255" ht="32.25" customHeight="1">
      <c r="A19" s="314">
        <v>8</v>
      </c>
      <c r="B19" s="207">
        <v>5546</v>
      </c>
      <c r="C19" s="208" t="s">
        <v>207</v>
      </c>
      <c r="D19" s="208" t="s">
        <v>247</v>
      </c>
      <c r="E19" s="207">
        <v>5329</v>
      </c>
      <c r="F19" s="208" t="s">
        <v>154</v>
      </c>
      <c r="G19" s="208" t="s">
        <v>155</v>
      </c>
      <c r="H19" s="315" t="s">
        <v>398</v>
      </c>
      <c r="I19" s="315" t="s">
        <v>102</v>
      </c>
      <c r="J19" s="315"/>
      <c r="K19" s="316" t="s">
        <v>399</v>
      </c>
      <c r="L19" s="294"/>
      <c r="M19" s="121"/>
      <c r="N19" s="122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</row>
    <row r="20" spans="1:255" ht="32.25" customHeight="1">
      <c r="A20" s="314"/>
      <c r="B20" s="207">
        <v>1152</v>
      </c>
      <c r="C20" s="208" t="s">
        <v>211</v>
      </c>
      <c r="D20" s="208" t="s">
        <v>69</v>
      </c>
      <c r="E20" s="207">
        <v>2571</v>
      </c>
      <c r="F20" s="208" t="s">
        <v>166</v>
      </c>
      <c r="G20" s="208" t="s">
        <v>69</v>
      </c>
      <c r="H20" s="315"/>
      <c r="I20" s="315"/>
      <c r="J20" s="315"/>
      <c r="K20" s="317"/>
      <c r="L20" s="294"/>
      <c r="M20" s="121"/>
      <c r="N20" s="122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</row>
    <row r="21" spans="1:255" ht="32.25" customHeight="1">
      <c r="A21" s="314">
        <v>9</v>
      </c>
      <c r="B21" s="207">
        <v>4819</v>
      </c>
      <c r="C21" s="208" t="s">
        <v>203</v>
      </c>
      <c r="D21" s="208" t="s">
        <v>253</v>
      </c>
      <c r="E21" s="207">
        <v>6060</v>
      </c>
      <c r="F21" s="208" t="s">
        <v>174</v>
      </c>
      <c r="G21" s="208" t="s">
        <v>69</v>
      </c>
      <c r="H21" s="315" t="s">
        <v>101</v>
      </c>
      <c r="I21" s="315" t="s">
        <v>143</v>
      </c>
      <c r="J21" s="315"/>
      <c r="K21" s="316" t="s">
        <v>400</v>
      </c>
      <c r="L21" s="294"/>
      <c r="M21" s="121"/>
      <c r="N21" s="122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ht="32.25" customHeight="1">
      <c r="A22" s="314"/>
      <c r="B22" s="207">
        <v>5589</v>
      </c>
      <c r="C22" s="208" t="s">
        <v>401</v>
      </c>
      <c r="D22" s="208" t="s">
        <v>251</v>
      </c>
      <c r="E22" s="207">
        <v>6135</v>
      </c>
      <c r="F22" s="208" t="s">
        <v>394</v>
      </c>
      <c r="G22" s="208" t="s">
        <v>395</v>
      </c>
      <c r="H22" s="315"/>
      <c r="I22" s="315"/>
      <c r="J22" s="315"/>
      <c r="K22" s="317"/>
      <c r="L22" s="294"/>
      <c r="M22" s="121"/>
      <c r="N22" s="122"/>
      <c r="O22" s="122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s="153" customFormat="1" ht="36.75" customHeight="1">
      <c r="A23" s="307" t="s">
        <v>108</v>
      </c>
      <c r="B23" s="307"/>
      <c r="C23" s="307"/>
      <c r="D23" s="308" t="s">
        <v>109</v>
      </c>
      <c r="E23" s="308"/>
      <c r="F23" s="169"/>
      <c r="G23" s="170"/>
      <c r="H23" s="308" t="s">
        <v>109</v>
      </c>
      <c r="I23" s="308"/>
      <c r="J23" s="308"/>
      <c r="K23" s="170"/>
      <c r="L23" s="294"/>
      <c r="M23" s="150"/>
      <c r="N23" s="151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</row>
    <row r="24" spans="1:255" ht="24.75" customHeight="1">
      <c r="A24" s="309"/>
      <c r="B24" s="309"/>
      <c r="C24" s="196" t="s">
        <v>179</v>
      </c>
      <c r="D24" s="313" t="s">
        <v>176</v>
      </c>
      <c r="E24" s="313"/>
      <c r="F24" s="312" t="s">
        <v>402</v>
      </c>
      <c r="G24" s="312"/>
      <c r="H24" s="313" t="s">
        <v>178</v>
      </c>
      <c r="I24" s="313"/>
      <c r="J24" s="313"/>
      <c r="K24" s="172"/>
      <c r="L24" s="294"/>
      <c r="M24" s="121"/>
      <c r="N24" s="122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1:255" ht="24.75" customHeight="1">
      <c r="A25" s="309"/>
      <c r="B25" s="309"/>
      <c r="C25" s="196" t="s">
        <v>403</v>
      </c>
      <c r="D25" s="313" t="s">
        <v>180</v>
      </c>
      <c r="E25" s="313"/>
      <c r="F25" s="312"/>
      <c r="G25" s="312"/>
      <c r="H25" s="313"/>
      <c r="I25" s="313"/>
      <c r="J25" s="313"/>
      <c r="K25" s="172"/>
      <c r="L25" s="294"/>
      <c r="M25" s="121"/>
      <c r="N25" s="122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</row>
    <row r="26" spans="1:255" ht="24.75" customHeight="1">
      <c r="A26" s="302" t="s">
        <v>116</v>
      </c>
      <c r="B26" s="302"/>
      <c r="D26" s="174"/>
      <c r="E26" s="174"/>
      <c r="G26" s="174"/>
      <c r="H26" s="174"/>
      <c r="I26" s="174"/>
      <c r="J26" s="174"/>
      <c r="K26" s="172"/>
      <c r="L26" s="294"/>
      <c r="M26" s="121"/>
      <c r="N26" s="122"/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</row>
    <row r="27" spans="1:255" ht="24.75" customHeight="1">
      <c r="A27" s="302"/>
      <c r="B27" s="302"/>
      <c r="C27" s="340" t="s">
        <v>404</v>
      </c>
      <c r="D27" s="340"/>
      <c r="E27" s="341"/>
      <c r="F27" s="340" t="s">
        <v>181</v>
      </c>
      <c r="G27" s="340"/>
      <c r="H27" s="340"/>
      <c r="I27" s="340"/>
      <c r="J27" s="340"/>
      <c r="K27" s="172"/>
      <c r="L27" s="294"/>
      <c r="M27" s="121"/>
      <c r="N27" s="122"/>
      <c r="O27" s="122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</row>
    <row r="28" spans="1:255" ht="24.75" customHeight="1">
      <c r="A28" s="172"/>
      <c r="B28" s="172"/>
      <c r="C28" s="176" t="s">
        <v>119</v>
      </c>
      <c r="D28" s="177"/>
      <c r="E28" s="177"/>
      <c r="F28" s="176" t="s">
        <v>120</v>
      </c>
      <c r="G28" s="177"/>
      <c r="H28" s="177"/>
      <c r="I28" s="177"/>
      <c r="J28" s="178"/>
      <c r="K28" s="172"/>
      <c r="L28" s="294"/>
      <c r="M28" s="121"/>
      <c r="N28" s="122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</row>
    <row r="29" spans="1:255" s="153" customFormat="1" ht="45.75" customHeigh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4"/>
      <c r="M29" s="150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</row>
    <row r="30" spans="1:255" ht="30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294"/>
      <c r="M30" s="121"/>
      <c r="N30" s="122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</row>
    <row r="31" spans="1:255" ht="30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294"/>
      <c r="M31" s="121"/>
      <c r="N31" s="122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</row>
    <row r="32" spans="1:255" ht="32.25" customHeight="1">
      <c r="A32" s="343" t="s">
        <v>185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294"/>
      <c r="M32" s="121"/>
      <c r="N32" s="122"/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</row>
    <row r="33" spans="1:255" ht="32.2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294"/>
      <c r="M33" s="121"/>
      <c r="N33" s="122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</row>
    <row r="34" spans="1:255" ht="32.2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294"/>
      <c r="M34" s="121"/>
      <c r="N34" s="122"/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</row>
    <row r="35" spans="1:255" ht="30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294"/>
      <c r="M35" s="121"/>
      <c r="N35" s="122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</row>
    <row r="36" spans="1:255" ht="30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294"/>
      <c r="M36" s="121"/>
      <c r="N36" s="122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</row>
    <row r="37" spans="1:255" ht="30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294"/>
      <c r="M37" s="121"/>
      <c r="N37" s="122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</row>
    <row r="38" spans="1:255" s="182" customFormat="1" ht="42.75" customHeight="1">
      <c r="A38" s="295" t="s">
        <v>124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4"/>
      <c r="M38" s="179"/>
      <c r="N38" s="180"/>
      <c r="O38" s="180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</row>
    <row r="39" spans="1:255" s="182" customFormat="1" ht="39.75" customHeight="1">
      <c r="A39" s="296" t="s">
        <v>125</v>
      </c>
      <c r="B39" s="296"/>
      <c r="C39" s="205" t="s">
        <v>318</v>
      </c>
      <c r="D39" s="292" t="s">
        <v>127</v>
      </c>
      <c r="E39" s="292"/>
      <c r="F39" s="205" t="s">
        <v>181</v>
      </c>
      <c r="G39" s="297" t="s">
        <v>128</v>
      </c>
      <c r="H39" s="297"/>
      <c r="I39" s="340" t="s">
        <v>186</v>
      </c>
      <c r="J39" s="340"/>
      <c r="K39" s="340"/>
      <c r="L39" s="294"/>
      <c r="M39" s="179"/>
      <c r="N39" s="180"/>
      <c r="O39" s="180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</row>
    <row r="40" spans="1:255" s="182" customFormat="1" ht="39.75" customHeight="1">
      <c r="A40" s="296" t="s">
        <v>130</v>
      </c>
      <c r="B40" s="296"/>
      <c r="C40" s="184"/>
      <c r="D40" s="292" t="s">
        <v>130</v>
      </c>
      <c r="E40" s="292"/>
      <c r="F40" s="184"/>
      <c r="G40" s="299" t="s">
        <v>130</v>
      </c>
      <c r="H40" s="299"/>
      <c r="I40" s="300"/>
      <c r="J40" s="300"/>
      <c r="K40" s="300"/>
      <c r="L40" s="294"/>
      <c r="M40" s="179"/>
      <c r="N40" s="180"/>
      <c r="O40" s="180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</row>
    <row r="41" spans="1:255" s="153" customFormat="1" ht="36" customHeight="1">
      <c r="A41" s="291" t="s">
        <v>131</v>
      </c>
      <c r="B41" s="291"/>
      <c r="C41" s="209" t="s">
        <v>132</v>
      </c>
      <c r="D41" s="292" t="s">
        <v>133</v>
      </c>
      <c r="E41" s="292"/>
      <c r="F41" s="340" t="s">
        <v>405</v>
      </c>
      <c r="G41" s="340"/>
      <c r="H41" s="340"/>
      <c r="I41" s="340"/>
      <c r="J41" s="340"/>
      <c r="K41" s="340"/>
      <c r="L41" s="294"/>
      <c r="M41" s="150"/>
      <c r="N41" s="15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s="188" customFormat="1" ht="15.75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85"/>
      <c r="N42" s="186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</row>
    <row r="43" spans="1:255" ht="15.75">
      <c r="A43" s="173" t="s">
        <v>10</v>
      </c>
      <c r="D43" s="173" t="s">
        <v>10</v>
      </c>
      <c r="M43" s="121"/>
      <c r="N43" s="122"/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</row>
    <row r="44" spans="13:255" ht="15.75">
      <c r="M44" s="121"/>
      <c r="N44" s="122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</row>
    <row r="45" spans="13:255" ht="15.75">
      <c r="M45" s="121"/>
      <c r="N45" s="122"/>
      <c r="O45" s="122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</row>
    <row r="46" spans="13:255" ht="15.75">
      <c r="M46" s="121"/>
      <c r="N46" s="122"/>
      <c r="O46" s="122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</row>
    <row r="47" spans="13:255" ht="15.75">
      <c r="M47" s="121"/>
      <c r="N47" s="122"/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</row>
    <row r="48" spans="13:255" ht="15.75">
      <c r="M48" s="121"/>
      <c r="N48" s="122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</row>
    <row r="49" spans="13:255" ht="15.75">
      <c r="M49" s="121"/>
      <c r="N49" s="122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</row>
    <row r="50" spans="13:255" ht="15.75">
      <c r="M50" s="121"/>
      <c r="N50" s="122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</row>
    <row r="51" spans="13:255" ht="15.75">
      <c r="M51" s="121"/>
      <c r="N51" s="122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</row>
    <row r="52" spans="13:255" ht="15.75">
      <c r="M52" s="121"/>
      <c r="N52" s="122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</row>
    <row r="53" spans="13:255" ht="15.75">
      <c r="M53" s="121"/>
      <c r="N53" s="122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</row>
    <row r="54" spans="13:255" ht="15.75">
      <c r="M54" s="121"/>
      <c r="N54" s="122"/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</row>
    <row r="55" spans="13:255" ht="15.75">
      <c r="M55" s="121"/>
      <c r="N55" s="122"/>
      <c r="O55" s="122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</row>
    <row r="56" spans="13:20" ht="15.75">
      <c r="M56" s="189"/>
      <c r="N56" s="190"/>
      <c r="O56" s="190"/>
      <c r="P56" s="191"/>
      <c r="Q56" s="191"/>
      <c r="R56" s="191"/>
      <c r="S56" s="191"/>
      <c r="T56" s="191"/>
    </row>
    <row r="57" spans="13:20" ht="15.75">
      <c r="M57" s="189"/>
      <c r="N57" s="190"/>
      <c r="O57" s="190"/>
      <c r="P57" s="191"/>
      <c r="Q57" s="191"/>
      <c r="R57" s="191"/>
      <c r="S57" s="191"/>
      <c r="T57" s="191"/>
    </row>
    <row r="58" spans="13:20" ht="15.75">
      <c r="M58" s="189"/>
      <c r="N58" s="190"/>
      <c r="O58" s="190"/>
      <c r="P58" s="191"/>
      <c r="Q58" s="191"/>
      <c r="R58" s="191"/>
      <c r="S58" s="191"/>
      <c r="T58" s="191"/>
    </row>
    <row r="59" spans="13:20" ht="15.75">
      <c r="M59" s="189"/>
      <c r="N59" s="190"/>
      <c r="O59" s="190"/>
      <c r="P59" s="191"/>
      <c r="Q59" s="191"/>
      <c r="R59" s="191"/>
      <c r="S59" s="191"/>
      <c r="T59" s="191"/>
    </row>
    <row r="60" spans="13:20" ht="15.75">
      <c r="M60" s="189"/>
      <c r="N60" s="190"/>
      <c r="O60" s="190"/>
      <c r="P60" s="191"/>
      <c r="Q60" s="191"/>
      <c r="R60" s="191"/>
      <c r="S60" s="191"/>
      <c r="T60" s="191"/>
    </row>
    <row r="61" spans="13:20" ht="15.75">
      <c r="M61" s="189"/>
      <c r="N61" s="190"/>
      <c r="O61" s="190"/>
      <c r="P61" s="191"/>
      <c r="Q61" s="191"/>
      <c r="R61" s="191"/>
      <c r="S61" s="191"/>
      <c r="T61" s="191"/>
    </row>
    <row r="62" spans="13:20" ht="15.75">
      <c r="M62" s="189"/>
      <c r="N62" s="190"/>
      <c r="O62" s="190"/>
      <c r="P62" s="191"/>
      <c r="Q62" s="191"/>
      <c r="R62" s="191"/>
      <c r="S62" s="191"/>
      <c r="T62" s="191"/>
    </row>
    <row r="63" spans="13:20" ht="15.75">
      <c r="M63" s="189"/>
      <c r="N63" s="190"/>
      <c r="O63" s="190"/>
      <c r="P63" s="191"/>
      <c r="Q63" s="191"/>
      <c r="R63" s="191"/>
      <c r="S63" s="191"/>
      <c r="T63" s="191"/>
    </row>
    <row r="64" spans="13:20" ht="15.75">
      <c r="M64" s="189"/>
      <c r="N64" s="190"/>
      <c r="O64" s="190"/>
      <c r="P64" s="191"/>
      <c r="Q64" s="191"/>
      <c r="R64" s="191"/>
      <c r="S64" s="191"/>
      <c r="T64" s="191"/>
    </row>
    <row r="65" spans="13:20" ht="15.75">
      <c r="M65" s="189"/>
      <c r="N65" s="190"/>
      <c r="O65" s="190"/>
      <c r="P65" s="191"/>
      <c r="Q65" s="191"/>
      <c r="R65" s="191"/>
      <c r="S65" s="191"/>
      <c r="T65" s="191"/>
    </row>
    <row r="66" spans="13:20" ht="15.75">
      <c r="M66" s="189"/>
      <c r="N66" s="190"/>
      <c r="O66" s="190"/>
      <c r="P66" s="191"/>
      <c r="Q66" s="191"/>
      <c r="R66" s="191"/>
      <c r="S66" s="191"/>
      <c r="T66" s="191"/>
    </row>
    <row r="67" spans="13:20" ht="15.75">
      <c r="M67" s="189"/>
      <c r="N67" s="190"/>
      <c r="O67" s="190"/>
      <c r="P67" s="191"/>
      <c r="Q67" s="191"/>
      <c r="R67" s="191"/>
      <c r="S67" s="191"/>
      <c r="T67" s="191"/>
    </row>
    <row r="68" spans="13:20" ht="15.75">
      <c r="M68" s="189"/>
      <c r="N68" s="190"/>
      <c r="O68" s="190"/>
      <c r="P68" s="191"/>
      <c r="Q68" s="191"/>
      <c r="R68" s="191"/>
      <c r="S68" s="191"/>
      <c r="T68" s="191"/>
    </row>
    <row r="69" spans="13:15" ht="15.75">
      <c r="M69" s="189"/>
      <c r="N69" s="190"/>
      <c r="O69" s="190"/>
    </row>
    <row r="70" spans="13:15" ht="15.75">
      <c r="M70" s="189"/>
      <c r="N70" s="190"/>
      <c r="O70" s="190"/>
    </row>
    <row r="71" spans="13:15" ht="15.75">
      <c r="M71" s="189"/>
      <c r="N71" s="190"/>
      <c r="O71" s="190"/>
    </row>
    <row r="72" spans="13:15" ht="15.75">
      <c r="M72" s="189"/>
      <c r="N72" s="190"/>
      <c r="O72" s="190"/>
    </row>
    <row r="73" spans="13:15" ht="15.75">
      <c r="M73" s="189"/>
      <c r="N73" s="190"/>
      <c r="O73" s="190"/>
    </row>
    <row r="74" spans="13:15" ht="15.75">
      <c r="M74" s="189"/>
      <c r="N74" s="190"/>
      <c r="O74" s="190"/>
    </row>
    <row r="75" spans="13:15" ht="15.75">
      <c r="M75" s="189"/>
      <c r="N75" s="190"/>
      <c r="O75" s="190"/>
    </row>
    <row r="76" spans="13:15" ht="15.75">
      <c r="M76" s="189"/>
      <c r="N76" s="190"/>
      <c r="O76" s="190"/>
    </row>
    <row r="77" spans="13:15" ht="15.75">
      <c r="M77" s="189"/>
      <c r="N77" s="190"/>
      <c r="O77" s="190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3" sqref="C3:D3"/>
    </sheetView>
  </sheetViews>
  <sheetFormatPr defaultColWidth="11.875" defaultRowHeight="15.75"/>
  <cols>
    <col min="1" max="1" width="4.75390625" style="173" customWidth="1"/>
    <col min="2" max="2" width="15.625" style="173" customWidth="1"/>
    <col min="3" max="3" width="35.75390625" style="173" customWidth="1"/>
    <col min="4" max="4" width="17.875" style="173" customWidth="1"/>
    <col min="5" max="5" width="15.625" style="173" customWidth="1"/>
    <col min="6" max="6" width="35.75390625" style="173" customWidth="1"/>
    <col min="7" max="7" width="18.00390625" style="173" customWidth="1"/>
    <col min="8" max="11" width="10.875" style="173" customWidth="1"/>
    <col min="12" max="12" width="2.625" style="120" customWidth="1"/>
    <col min="13" max="13" width="11.125" style="192" customWidth="1"/>
    <col min="14" max="15" width="11.125" style="193" customWidth="1"/>
    <col min="16" max="204" width="11.875" style="124" customWidth="1"/>
    <col min="205" max="205" width="2.625" style="124" customWidth="1"/>
    <col min="206" max="16384" width="11.875" style="124" customWidth="1"/>
  </cols>
  <sheetData>
    <row r="1" spans="1:255" ht="150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294"/>
      <c r="M1" s="121"/>
      <c r="N1" s="122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</row>
    <row r="2" spans="1:255" ht="39.75" customHeight="1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0" t="s">
        <v>33</v>
      </c>
      <c r="K2" s="330"/>
      <c r="L2" s="294"/>
      <c r="M2" s="121"/>
      <c r="N2" s="122"/>
      <c r="O2" s="122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37" customFormat="1" ht="54" customHeight="1">
      <c r="A3" s="336" t="s">
        <v>34</v>
      </c>
      <c r="B3" s="336"/>
      <c r="C3" s="342" t="s">
        <v>360</v>
      </c>
      <c r="D3" s="342"/>
      <c r="E3" s="125" t="s">
        <v>36</v>
      </c>
      <c r="F3" s="128" t="s">
        <v>361</v>
      </c>
      <c r="G3" s="128"/>
      <c r="H3" s="129"/>
      <c r="I3" s="130"/>
      <c r="J3" s="131">
        <v>8</v>
      </c>
      <c r="K3" s="132">
        <v>1</v>
      </c>
      <c r="L3" s="294"/>
      <c r="M3" s="133"/>
      <c r="N3" s="134"/>
      <c r="O3" s="134"/>
      <c r="P3" s="135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1:255" s="137" customFormat="1" ht="54" customHeight="1">
      <c r="A4" s="336"/>
      <c r="B4" s="336"/>
      <c r="C4" s="138"/>
      <c r="D4" s="138"/>
      <c r="E4" s="125"/>
      <c r="F4" s="338" t="s">
        <v>37</v>
      </c>
      <c r="G4" s="338"/>
      <c r="H4" s="140"/>
      <c r="I4" s="140" t="s">
        <v>360</v>
      </c>
      <c r="J4" s="140"/>
      <c r="K4" s="140"/>
      <c r="L4" s="294"/>
      <c r="M4" s="133"/>
      <c r="N4" s="134"/>
      <c r="O4" s="134"/>
      <c r="P4" s="135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spans="1:255" s="137" customFormat="1" ht="54" customHeight="1">
      <c r="A5" s="336" t="s">
        <v>39</v>
      </c>
      <c r="B5" s="336"/>
      <c r="C5" s="342" t="s">
        <v>40</v>
      </c>
      <c r="D5" s="342"/>
      <c r="E5" s="141" t="s">
        <v>41</v>
      </c>
      <c r="F5" s="129" t="s">
        <v>42</v>
      </c>
      <c r="G5" s="329"/>
      <c r="H5" s="329"/>
      <c r="I5" s="142"/>
      <c r="J5" s="143" t="s">
        <v>43</v>
      </c>
      <c r="K5" s="194" t="s">
        <v>362</v>
      </c>
      <c r="L5" s="294"/>
      <c r="M5" s="133"/>
      <c r="N5" s="134"/>
      <c r="O5" s="134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s="137" customFormat="1" ht="39.75" customHeight="1">
      <c r="A6" s="330"/>
      <c r="B6" s="330"/>
      <c r="C6" s="331" t="s">
        <v>45</v>
      </c>
      <c r="D6" s="331"/>
      <c r="E6" s="146"/>
      <c r="F6" s="145" t="s">
        <v>46</v>
      </c>
      <c r="G6" s="147"/>
      <c r="H6" s="332" t="s">
        <v>47</v>
      </c>
      <c r="I6" s="332"/>
      <c r="J6" s="195" t="s">
        <v>300</v>
      </c>
      <c r="K6" s="149"/>
      <c r="L6" s="294"/>
      <c r="M6" s="133"/>
      <c r="N6" s="134"/>
      <c r="O6" s="134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</row>
    <row r="7" spans="1:255" ht="27" customHeight="1">
      <c r="A7" s="295" t="s">
        <v>49</v>
      </c>
      <c r="B7" s="295"/>
      <c r="C7" s="295"/>
      <c r="D7" s="333"/>
      <c r="E7" s="333"/>
      <c r="F7" s="333"/>
      <c r="G7" s="333"/>
      <c r="H7" s="333"/>
      <c r="I7" s="333"/>
      <c r="J7" s="333"/>
      <c r="K7" s="333"/>
      <c r="L7" s="294"/>
      <c r="M7" s="121"/>
      <c r="N7" s="122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</row>
    <row r="8" spans="1:255" s="153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4"/>
      <c r="M8" s="150"/>
      <c r="N8" s="151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255" s="153" customFormat="1" ht="21" customHeight="1" thickBot="1">
      <c r="A9" s="319"/>
      <c r="B9" s="154" t="s">
        <v>54</v>
      </c>
      <c r="C9" s="155" t="s">
        <v>55</v>
      </c>
      <c r="D9" s="156" t="s">
        <v>56</v>
      </c>
      <c r="E9" s="157" t="s">
        <v>54</v>
      </c>
      <c r="F9" s="158" t="s">
        <v>55</v>
      </c>
      <c r="G9" s="159" t="s">
        <v>56</v>
      </c>
      <c r="H9" s="160" t="s">
        <v>57</v>
      </c>
      <c r="I9" s="160" t="s">
        <v>58</v>
      </c>
      <c r="J9" s="160" t="s">
        <v>59</v>
      </c>
      <c r="K9" s="161" t="s">
        <v>60</v>
      </c>
      <c r="L9" s="294"/>
      <c r="M9" s="150"/>
      <c r="N9" s="151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ht="33" customHeight="1">
      <c r="A10" s="162">
        <v>1</v>
      </c>
      <c r="B10" s="163">
        <v>5084</v>
      </c>
      <c r="C10" s="164" t="s">
        <v>363</v>
      </c>
      <c r="D10" s="164" t="s">
        <v>64</v>
      </c>
      <c r="E10" s="163">
        <v>3828</v>
      </c>
      <c r="F10" s="164" t="s">
        <v>364</v>
      </c>
      <c r="G10" s="164" t="s">
        <v>141</v>
      </c>
      <c r="H10" s="165" t="s">
        <v>365</v>
      </c>
      <c r="I10" s="166" t="s">
        <v>72</v>
      </c>
      <c r="J10" s="165"/>
      <c r="K10" s="165" t="s">
        <v>332</v>
      </c>
      <c r="L10" s="294"/>
      <c r="M10" s="121"/>
      <c r="N10" s="12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spans="1:255" ht="33" customHeight="1">
      <c r="A11" s="162">
        <f>2</f>
        <v>2</v>
      </c>
      <c r="B11" s="167">
        <v>8032</v>
      </c>
      <c r="C11" s="168" t="s">
        <v>308</v>
      </c>
      <c r="D11" s="168" t="s">
        <v>302</v>
      </c>
      <c r="E11" s="167">
        <v>3915</v>
      </c>
      <c r="F11" s="168" t="s">
        <v>366</v>
      </c>
      <c r="G11" s="168" t="s">
        <v>148</v>
      </c>
      <c r="H11" s="165" t="s">
        <v>107</v>
      </c>
      <c r="I11" s="166" t="s">
        <v>72</v>
      </c>
      <c r="J11" s="165"/>
      <c r="K11" s="165" t="s">
        <v>67</v>
      </c>
      <c r="L11" s="294"/>
      <c r="M11" s="121"/>
      <c r="N11" s="122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spans="1:255" ht="33" customHeight="1">
      <c r="A12" s="162">
        <v>3</v>
      </c>
      <c r="B12" s="167">
        <v>1630</v>
      </c>
      <c r="C12" s="168" t="s">
        <v>70</v>
      </c>
      <c r="D12" s="168" t="s">
        <v>71</v>
      </c>
      <c r="E12" s="167">
        <v>4311</v>
      </c>
      <c r="F12" s="168" t="s">
        <v>350</v>
      </c>
      <c r="G12" s="168" t="s">
        <v>367</v>
      </c>
      <c r="H12" s="165" t="s">
        <v>93</v>
      </c>
      <c r="I12" s="166" t="s">
        <v>72</v>
      </c>
      <c r="J12" s="165"/>
      <c r="K12" s="165" t="s">
        <v>303</v>
      </c>
      <c r="L12" s="294"/>
      <c r="M12" s="121"/>
      <c r="N12" s="122"/>
      <c r="O12" s="12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ht="33" customHeight="1">
      <c r="A13" s="162">
        <f>4</f>
        <v>4</v>
      </c>
      <c r="B13" s="167">
        <v>5427</v>
      </c>
      <c r="C13" s="168" t="s">
        <v>368</v>
      </c>
      <c r="D13" s="168" t="s">
        <v>369</v>
      </c>
      <c r="E13" s="167">
        <v>7383</v>
      </c>
      <c r="F13" s="168" t="s">
        <v>152</v>
      </c>
      <c r="G13" s="168" t="s">
        <v>148</v>
      </c>
      <c r="H13" s="165" t="s">
        <v>78</v>
      </c>
      <c r="I13" s="166" t="s">
        <v>78</v>
      </c>
      <c r="J13" s="165"/>
      <c r="K13" s="165" t="s">
        <v>277</v>
      </c>
      <c r="L13" s="294"/>
      <c r="M13" s="121"/>
      <c r="N13" s="122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ht="33" customHeight="1">
      <c r="A14" s="162">
        <f>5</f>
        <v>5</v>
      </c>
      <c r="B14" s="167">
        <v>4970</v>
      </c>
      <c r="C14" s="168" t="s">
        <v>82</v>
      </c>
      <c r="D14" s="168" t="s">
        <v>83</v>
      </c>
      <c r="E14" s="167">
        <v>5200</v>
      </c>
      <c r="F14" s="168" t="s">
        <v>238</v>
      </c>
      <c r="G14" s="168" t="s">
        <v>244</v>
      </c>
      <c r="H14" s="165" t="s">
        <v>370</v>
      </c>
      <c r="I14" s="166"/>
      <c r="J14" s="165"/>
      <c r="K14" s="165" t="s">
        <v>249</v>
      </c>
      <c r="L14" s="294"/>
      <c r="M14" s="121"/>
      <c r="N14" s="122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 ht="33" customHeight="1">
      <c r="A15" s="162">
        <v>6</v>
      </c>
      <c r="B15" s="167">
        <v>3430</v>
      </c>
      <c r="C15" s="168" t="s">
        <v>92</v>
      </c>
      <c r="D15" s="168" t="s">
        <v>69</v>
      </c>
      <c r="E15" s="167">
        <v>5202</v>
      </c>
      <c r="F15" s="168" t="s">
        <v>161</v>
      </c>
      <c r="G15" s="168" t="s">
        <v>162</v>
      </c>
      <c r="H15" s="165" t="s">
        <v>107</v>
      </c>
      <c r="I15" s="166" t="s">
        <v>93</v>
      </c>
      <c r="J15" s="165"/>
      <c r="K15" s="165" t="s">
        <v>336</v>
      </c>
      <c r="L15" s="294"/>
      <c r="M15" s="121"/>
      <c r="N15" s="122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</row>
    <row r="16" spans="1:255" ht="52.5" customHeight="1" thickBot="1">
      <c r="A16" s="328" t="s">
        <v>95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294"/>
      <c r="M16" s="121"/>
      <c r="N16" s="122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</row>
    <row r="17" spans="1:255" ht="32.25" customHeight="1">
      <c r="A17" s="314">
        <v>7</v>
      </c>
      <c r="B17" s="163">
        <v>5084</v>
      </c>
      <c r="C17" s="164" t="s">
        <v>363</v>
      </c>
      <c r="D17" s="164" t="s">
        <v>64</v>
      </c>
      <c r="E17" s="163">
        <v>3828</v>
      </c>
      <c r="F17" s="164" t="s">
        <v>364</v>
      </c>
      <c r="G17" s="164" t="s">
        <v>141</v>
      </c>
      <c r="H17" s="315" t="s">
        <v>102</v>
      </c>
      <c r="I17" s="315" t="s">
        <v>102</v>
      </c>
      <c r="J17" s="315"/>
      <c r="K17" s="316" t="s">
        <v>72</v>
      </c>
      <c r="L17" s="294"/>
      <c r="M17" s="121"/>
      <c r="N17" s="122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</row>
    <row r="18" spans="1:255" ht="32.25" customHeight="1">
      <c r="A18" s="314"/>
      <c r="B18" s="167">
        <v>8032</v>
      </c>
      <c r="C18" s="168" t="s">
        <v>308</v>
      </c>
      <c r="D18" s="168" t="s">
        <v>302</v>
      </c>
      <c r="E18" s="167">
        <v>3915</v>
      </c>
      <c r="F18" s="168" t="s">
        <v>366</v>
      </c>
      <c r="G18" s="168" t="s">
        <v>148</v>
      </c>
      <c r="H18" s="315"/>
      <c r="I18" s="315"/>
      <c r="J18" s="315"/>
      <c r="K18" s="317"/>
      <c r="L18" s="294"/>
      <c r="M18" s="121"/>
      <c r="N18" s="122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</row>
    <row r="19" spans="1:255" ht="32.25" customHeight="1">
      <c r="A19" s="314">
        <v>8</v>
      </c>
      <c r="B19" s="167">
        <v>1630</v>
      </c>
      <c r="C19" s="168" t="s">
        <v>70</v>
      </c>
      <c r="D19" s="168" t="s">
        <v>71</v>
      </c>
      <c r="E19" s="167">
        <v>4311</v>
      </c>
      <c r="F19" s="168" t="s">
        <v>350</v>
      </c>
      <c r="G19" s="168" t="s">
        <v>367</v>
      </c>
      <c r="H19" s="315" t="s">
        <v>371</v>
      </c>
      <c r="I19" s="315" t="s">
        <v>102</v>
      </c>
      <c r="J19" s="315"/>
      <c r="K19" s="316" t="s">
        <v>372</v>
      </c>
      <c r="L19" s="294"/>
      <c r="M19" s="121"/>
      <c r="N19" s="122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</row>
    <row r="20" spans="1:255" ht="32.25" customHeight="1">
      <c r="A20" s="314"/>
      <c r="B20" s="167">
        <v>2637</v>
      </c>
      <c r="C20" s="168" t="s">
        <v>310</v>
      </c>
      <c r="D20" s="168" t="s">
        <v>311</v>
      </c>
      <c r="E20" s="167">
        <v>5200</v>
      </c>
      <c r="F20" s="168" t="s">
        <v>238</v>
      </c>
      <c r="G20" s="168" t="s">
        <v>244</v>
      </c>
      <c r="H20" s="315"/>
      <c r="I20" s="315"/>
      <c r="J20" s="315"/>
      <c r="K20" s="317"/>
      <c r="L20" s="294"/>
      <c r="M20" s="121"/>
      <c r="N20" s="122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</row>
    <row r="21" spans="1:255" ht="32.25" customHeight="1">
      <c r="A21" s="314">
        <v>9</v>
      </c>
      <c r="B21" s="167">
        <v>5427</v>
      </c>
      <c r="C21" s="168" t="s">
        <v>368</v>
      </c>
      <c r="D21" s="168" t="s">
        <v>369</v>
      </c>
      <c r="E21" s="167">
        <v>7384</v>
      </c>
      <c r="F21" s="168" t="s">
        <v>373</v>
      </c>
      <c r="G21" s="168" t="s">
        <v>374</v>
      </c>
      <c r="H21" s="315" t="s">
        <v>93</v>
      </c>
      <c r="I21" s="315" t="s">
        <v>93</v>
      </c>
      <c r="J21" s="315"/>
      <c r="K21" s="316" t="s">
        <v>375</v>
      </c>
      <c r="L21" s="294"/>
      <c r="M21" s="121"/>
      <c r="N21" s="122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ht="32.25" customHeight="1">
      <c r="A22" s="314"/>
      <c r="B22" s="167">
        <v>3430</v>
      </c>
      <c r="C22" s="168" t="s">
        <v>92</v>
      </c>
      <c r="D22" s="168" t="s">
        <v>69</v>
      </c>
      <c r="E22" s="167">
        <v>5202</v>
      </c>
      <c r="F22" s="168" t="s">
        <v>161</v>
      </c>
      <c r="G22" s="168" t="s">
        <v>162</v>
      </c>
      <c r="H22" s="315"/>
      <c r="I22" s="315"/>
      <c r="J22" s="315"/>
      <c r="K22" s="317"/>
      <c r="L22" s="294"/>
      <c r="M22" s="121"/>
      <c r="N22" s="122"/>
      <c r="O22" s="122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s="153" customFormat="1" ht="36.75" customHeight="1">
      <c r="A23" s="307" t="s">
        <v>108</v>
      </c>
      <c r="B23" s="307"/>
      <c r="C23" s="307"/>
      <c r="D23" s="308" t="s">
        <v>109</v>
      </c>
      <c r="E23" s="308"/>
      <c r="F23" s="169"/>
      <c r="G23" s="170"/>
      <c r="H23" s="308" t="s">
        <v>109</v>
      </c>
      <c r="I23" s="308"/>
      <c r="J23" s="308"/>
      <c r="K23" s="170"/>
      <c r="L23" s="294"/>
      <c r="M23" s="150"/>
      <c r="N23" s="151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</row>
    <row r="24" spans="1:255" ht="24.75" customHeight="1">
      <c r="A24" s="309"/>
      <c r="B24" s="309"/>
      <c r="C24" s="196" t="s">
        <v>376</v>
      </c>
      <c r="D24" s="313" t="s">
        <v>377</v>
      </c>
      <c r="E24" s="313"/>
      <c r="F24" s="312" t="s">
        <v>378</v>
      </c>
      <c r="G24" s="312"/>
      <c r="H24" s="313" t="s">
        <v>379</v>
      </c>
      <c r="I24" s="313"/>
      <c r="J24" s="313"/>
      <c r="K24" s="172"/>
      <c r="L24" s="294"/>
      <c r="M24" s="121"/>
      <c r="N24" s="122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1:255" ht="24.75" customHeight="1">
      <c r="A25" s="309"/>
      <c r="B25" s="309"/>
      <c r="C25" s="196" t="s">
        <v>380</v>
      </c>
      <c r="D25" s="313" t="s">
        <v>381</v>
      </c>
      <c r="E25" s="313"/>
      <c r="F25" s="312"/>
      <c r="G25" s="312"/>
      <c r="H25" s="313"/>
      <c r="I25" s="313"/>
      <c r="J25" s="313"/>
      <c r="K25" s="172"/>
      <c r="L25" s="294"/>
      <c r="M25" s="121"/>
      <c r="N25" s="122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</row>
    <row r="26" spans="1:255" ht="24.75" customHeight="1">
      <c r="A26" s="302" t="s">
        <v>116</v>
      </c>
      <c r="B26" s="302"/>
      <c r="D26" s="174"/>
      <c r="E26" s="174"/>
      <c r="G26" s="174"/>
      <c r="H26" s="174"/>
      <c r="I26" s="174"/>
      <c r="J26" s="174"/>
      <c r="K26" s="172"/>
      <c r="L26" s="294"/>
      <c r="M26" s="121"/>
      <c r="N26" s="122"/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</row>
    <row r="27" spans="1:255" ht="24.75" customHeight="1">
      <c r="A27" s="302"/>
      <c r="B27" s="302"/>
      <c r="C27" s="340" t="s">
        <v>118</v>
      </c>
      <c r="D27" s="340"/>
      <c r="E27" s="341"/>
      <c r="F27" s="340" t="s">
        <v>382</v>
      </c>
      <c r="G27" s="340"/>
      <c r="H27" s="340"/>
      <c r="I27" s="340"/>
      <c r="J27" s="340"/>
      <c r="K27" s="172"/>
      <c r="L27" s="294"/>
      <c r="M27" s="121"/>
      <c r="N27" s="122"/>
      <c r="O27" s="122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</row>
    <row r="28" spans="1:255" ht="24.75" customHeight="1">
      <c r="A28" s="172"/>
      <c r="B28" s="172"/>
      <c r="C28" s="176" t="s">
        <v>119</v>
      </c>
      <c r="D28" s="177"/>
      <c r="E28" s="177"/>
      <c r="F28" s="176" t="s">
        <v>120</v>
      </c>
      <c r="G28" s="177"/>
      <c r="H28" s="177"/>
      <c r="I28" s="177"/>
      <c r="J28" s="178"/>
      <c r="K28" s="172"/>
      <c r="L28" s="294"/>
      <c r="M28" s="121"/>
      <c r="N28" s="122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</row>
    <row r="29" spans="1:255" s="153" customFormat="1" ht="45.75" customHeigh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4"/>
      <c r="M29" s="150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</row>
    <row r="30" spans="1:255" ht="30.75" customHeight="1">
      <c r="A30" s="306" t="s">
        <v>383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294"/>
      <c r="M30" s="121"/>
      <c r="N30" s="122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</row>
    <row r="31" spans="1:255" ht="30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294"/>
      <c r="M31" s="121"/>
      <c r="N31" s="122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</row>
    <row r="32" spans="1:255" ht="32.2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294"/>
      <c r="M32" s="121"/>
      <c r="N32" s="122"/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</row>
    <row r="33" spans="1:255" ht="32.2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294"/>
      <c r="M33" s="121"/>
      <c r="N33" s="122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</row>
    <row r="34" spans="1:255" ht="32.2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294"/>
      <c r="M34" s="121"/>
      <c r="N34" s="122"/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</row>
    <row r="35" spans="1:255" ht="30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294"/>
      <c r="M35" s="121"/>
      <c r="N35" s="122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</row>
    <row r="36" spans="1:255" ht="30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294"/>
      <c r="M36" s="121"/>
      <c r="N36" s="122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</row>
    <row r="37" spans="1:255" ht="30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294"/>
      <c r="M37" s="121"/>
      <c r="N37" s="122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</row>
    <row r="38" spans="1:255" s="182" customFormat="1" ht="42.75" customHeight="1">
      <c r="A38" s="295" t="s">
        <v>124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4"/>
      <c r="M38" s="179"/>
      <c r="N38" s="180"/>
      <c r="O38" s="180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</row>
    <row r="39" spans="1:255" s="182" customFormat="1" ht="39.75" customHeight="1">
      <c r="A39" s="296" t="s">
        <v>125</v>
      </c>
      <c r="B39" s="296"/>
      <c r="C39" s="184" t="s">
        <v>118</v>
      </c>
      <c r="D39" s="292" t="s">
        <v>127</v>
      </c>
      <c r="E39" s="292"/>
      <c r="F39" s="184" t="s">
        <v>382</v>
      </c>
      <c r="G39" s="297" t="s">
        <v>128</v>
      </c>
      <c r="H39" s="297"/>
      <c r="I39" s="339" t="s">
        <v>129</v>
      </c>
      <c r="J39" s="339"/>
      <c r="K39" s="339"/>
      <c r="L39" s="294"/>
      <c r="M39" s="179"/>
      <c r="N39" s="180"/>
      <c r="O39" s="180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</row>
    <row r="40" spans="1:255" s="182" customFormat="1" ht="39.75" customHeight="1">
      <c r="A40" s="296" t="s">
        <v>130</v>
      </c>
      <c r="B40" s="296"/>
      <c r="C40" s="184"/>
      <c r="D40" s="292" t="s">
        <v>130</v>
      </c>
      <c r="E40" s="292"/>
      <c r="F40" s="184"/>
      <c r="G40" s="299" t="s">
        <v>130</v>
      </c>
      <c r="H40" s="299"/>
      <c r="I40" s="300"/>
      <c r="J40" s="300"/>
      <c r="K40" s="300"/>
      <c r="L40" s="294"/>
      <c r="M40" s="179"/>
      <c r="N40" s="180"/>
      <c r="O40" s="180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</row>
    <row r="41" spans="1:255" s="153" customFormat="1" ht="36" customHeight="1">
      <c r="A41" s="291" t="s">
        <v>131</v>
      </c>
      <c r="B41" s="291"/>
      <c r="C41" s="197" t="s">
        <v>132</v>
      </c>
      <c r="D41" s="292" t="s">
        <v>133</v>
      </c>
      <c r="E41" s="292"/>
      <c r="F41" s="339" t="s">
        <v>384</v>
      </c>
      <c r="G41" s="339"/>
      <c r="H41" s="339"/>
      <c r="I41" s="339"/>
      <c r="J41" s="339"/>
      <c r="K41" s="339"/>
      <c r="L41" s="294"/>
      <c r="M41" s="150"/>
      <c r="N41" s="15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s="188" customFormat="1" ht="15.75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85"/>
      <c r="N42" s="186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</row>
    <row r="43" spans="1:255" ht="15.75">
      <c r="A43" s="173" t="s">
        <v>10</v>
      </c>
      <c r="D43" s="173" t="s">
        <v>10</v>
      </c>
      <c r="M43" s="121"/>
      <c r="N43" s="122"/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</row>
    <row r="44" spans="13:255" ht="15.75">
      <c r="M44" s="121"/>
      <c r="N44" s="122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</row>
    <row r="45" spans="13:255" ht="15.75">
      <c r="M45" s="121"/>
      <c r="N45" s="122"/>
      <c r="O45" s="122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</row>
    <row r="46" spans="13:255" ht="15.75">
      <c r="M46" s="121"/>
      <c r="N46" s="122"/>
      <c r="O46" s="122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</row>
    <row r="47" spans="13:255" ht="15.75">
      <c r="M47" s="121"/>
      <c r="N47" s="122"/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</row>
    <row r="48" spans="13:255" ht="15.75">
      <c r="M48" s="121"/>
      <c r="N48" s="122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</row>
    <row r="49" spans="13:255" ht="15.75">
      <c r="M49" s="121"/>
      <c r="N49" s="122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</row>
    <row r="50" spans="13:255" ht="15.75">
      <c r="M50" s="121"/>
      <c r="N50" s="122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</row>
    <row r="51" spans="13:255" ht="15.75">
      <c r="M51" s="121"/>
      <c r="N51" s="122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</row>
    <row r="52" spans="13:255" ht="15.75">
      <c r="M52" s="121"/>
      <c r="N52" s="122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</row>
    <row r="53" spans="13:255" ht="15.75">
      <c r="M53" s="121"/>
      <c r="N53" s="122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</row>
    <row r="54" spans="13:255" ht="15.75">
      <c r="M54" s="121"/>
      <c r="N54" s="122"/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</row>
    <row r="55" spans="13:255" ht="15.75">
      <c r="M55" s="121"/>
      <c r="N55" s="122"/>
      <c r="O55" s="122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</row>
    <row r="56" spans="13:20" ht="15.75">
      <c r="M56" s="189"/>
      <c r="N56" s="190"/>
      <c r="O56" s="190"/>
      <c r="P56" s="191"/>
      <c r="Q56" s="191"/>
      <c r="R56" s="191"/>
      <c r="S56" s="191"/>
      <c r="T56" s="191"/>
    </row>
    <row r="57" spans="13:20" ht="15.75">
      <c r="M57" s="189"/>
      <c r="N57" s="190"/>
      <c r="O57" s="190"/>
      <c r="P57" s="191"/>
      <c r="Q57" s="191"/>
      <c r="R57" s="191"/>
      <c r="S57" s="191"/>
      <c r="T57" s="191"/>
    </row>
    <row r="58" spans="13:20" ht="15.75">
      <c r="M58" s="189"/>
      <c r="N58" s="190"/>
      <c r="O58" s="190"/>
      <c r="P58" s="191"/>
      <c r="Q58" s="191"/>
      <c r="R58" s="191"/>
      <c r="S58" s="191"/>
      <c r="T58" s="191"/>
    </row>
    <row r="59" spans="13:20" ht="15.75">
      <c r="M59" s="189"/>
      <c r="N59" s="190"/>
      <c r="O59" s="190"/>
      <c r="P59" s="191"/>
      <c r="Q59" s="191"/>
      <c r="R59" s="191"/>
      <c r="S59" s="191"/>
      <c r="T59" s="191"/>
    </row>
    <row r="60" spans="13:20" ht="15.75">
      <c r="M60" s="189"/>
      <c r="N60" s="190"/>
      <c r="O60" s="190"/>
      <c r="P60" s="191"/>
      <c r="Q60" s="191"/>
      <c r="R60" s="191"/>
      <c r="S60" s="191"/>
      <c r="T60" s="191"/>
    </row>
    <row r="61" spans="13:20" ht="15.75">
      <c r="M61" s="189"/>
      <c r="N61" s="190"/>
      <c r="O61" s="190"/>
      <c r="P61" s="191"/>
      <c r="Q61" s="191"/>
      <c r="R61" s="191"/>
      <c r="S61" s="191"/>
      <c r="T61" s="191"/>
    </row>
    <row r="62" spans="13:20" ht="15.75">
      <c r="M62" s="189"/>
      <c r="N62" s="190"/>
      <c r="O62" s="190"/>
      <c r="P62" s="191"/>
      <c r="Q62" s="191"/>
      <c r="R62" s="191"/>
      <c r="S62" s="191"/>
      <c r="T62" s="191"/>
    </row>
    <row r="63" spans="13:20" ht="15.75">
      <c r="M63" s="189"/>
      <c r="N63" s="190"/>
      <c r="O63" s="190"/>
      <c r="P63" s="191"/>
      <c r="Q63" s="191"/>
      <c r="R63" s="191"/>
      <c r="S63" s="191"/>
      <c r="T63" s="191"/>
    </row>
    <row r="64" spans="13:20" ht="15.75">
      <c r="M64" s="189"/>
      <c r="N64" s="190"/>
      <c r="O64" s="190"/>
      <c r="P64" s="191"/>
      <c r="Q64" s="191"/>
      <c r="R64" s="191"/>
      <c r="S64" s="191"/>
      <c r="T64" s="191"/>
    </row>
    <row r="65" spans="13:20" ht="15.75">
      <c r="M65" s="189"/>
      <c r="N65" s="190"/>
      <c r="O65" s="190"/>
      <c r="P65" s="191"/>
      <c r="Q65" s="191"/>
      <c r="R65" s="191"/>
      <c r="S65" s="191"/>
      <c r="T65" s="191"/>
    </row>
    <row r="66" spans="13:20" ht="15.75">
      <c r="M66" s="189"/>
      <c r="N66" s="190"/>
      <c r="O66" s="190"/>
      <c r="P66" s="191"/>
      <c r="Q66" s="191"/>
      <c r="R66" s="191"/>
      <c r="S66" s="191"/>
      <c r="T66" s="191"/>
    </row>
    <row r="67" spans="13:20" ht="15.75">
      <c r="M67" s="189"/>
      <c r="N67" s="190"/>
      <c r="O67" s="190"/>
      <c r="P67" s="191"/>
      <c r="Q67" s="191"/>
      <c r="R67" s="191"/>
      <c r="S67" s="191"/>
      <c r="T67" s="191"/>
    </row>
    <row r="68" spans="13:20" ht="15.75">
      <c r="M68" s="189"/>
      <c r="N68" s="190"/>
      <c r="O68" s="190"/>
      <c r="P68" s="191"/>
      <c r="Q68" s="191"/>
      <c r="R68" s="191"/>
      <c r="S68" s="191"/>
      <c r="T68" s="191"/>
    </row>
    <row r="69" spans="13:15" ht="15.75">
      <c r="M69" s="189"/>
      <c r="N69" s="190"/>
      <c r="O69" s="190"/>
    </row>
    <row r="70" spans="13:15" ht="15.75">
      <c r="M70" s="189"/>
      <c r="N70" s="190"/>
      <c r="O70" s="190"/>
    </row>
    <row r="71" spans="13:15" ht="15.75">
      <c r="M71" s="189"/>
      <c r="N71" s="190"/>
      <c r="O71" s="190"/>
    </row>
    <row r="72" spans="13:15" ht="15.75">
      <c r="M72" s="189"/>
      <c r="N72" s="190"/>
      <c r="O72" s="190"/>
    </row>
    <row r="73" spans="13:15" ht="15.75">
      <c r="M73" s="189"/>
      <c r="N73" s="190"/>
      <c r="O73" s="190"/>
    </row>
    <row r="74" spans="13:15" ht="15.75">
      <c r="M74" s="189"/>
      <c r="N74" s="190"/>
      <c r="O74" s="190"/>
    </row>
    <row r="75" spans="13:15" ht="15.75">
      <c r="M75" s="189"/>
      <c r="N75" s="190"/>
      <c r="O75" s="190"/>
    </row>
    <row r="76" spans="13:15" ht="15.75">
      <c r="M76" s="189"/>
      <c r="N76" s="190"/>
      <c r="O76" s="190"/>
    </row>
    <row r="77" spans="13:15" ht="15.75">
      <c r="M77" s="189"/>
      <c r="N77" s="190"/>
      <c r="O77" s="190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22" sqref="C22"/>
    </sheetView>
  </sheetViews>
  <sheetFormatPr defaultColWidth="10.375" defaultRowHeight="15.75"/>
  <cols>
    <col min="1" max="1" width="4.125" style="90" customWidth="1"/>
    <col min="2" max="2" width="13.625" style="90" customWidth="1"/>
    <col min="3" max="3" width="31.25390625" style="90" customWidth="1"/>
    <col min="4" max="4" width="15.625" style="90" customWidth="1"/>
    <col min="5" max="5" width="13.625" style="90" customWidth="1"/>
    <col min="6" max="6" width="24.75390625" style="90" customWidth="1"/>
    <col min="7" max="7" width="15.75390625" style="90" customWidth="1"/>
    <col min="8" max="11" width="9.50390625" style="90" customWidth="1"/>
    <col min="12" max="12" width="2.25390625" style="38" customWidth="1"/>
    <col min="13" max="13" width="9.75390625" style="110" customWidth="1"/>
    <col min="14" max="15" width="9.75390625" style="111" customWidth="1"/>
    <col min="16" max="204" width="10.375" style="42" customWidth="1"/>
    <col min="205" max="205" width="2.25390625" style="42" customWidth="1"/>
    <col min="206" max="16384" width="10.3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9</v>
      </c>
      <c r="D3" s="244"/>
      <c r="E3" s="43" t="s">
        <v>36</v>
      </c>
      <c r="F3" s="45" t="s">
        <v>7</v>
      </c>
      <c r="G3" s="45"/>
      <c r="H3" s="44"/>
      <c r="I3" s="46"/>
      <c r="J3" s="47">
        <v>2</v>
      </c>
      <c r="K3" s="48">
        <v>7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116" t="s">
        <v>235</v>
      </c>
      <c r="I4" s="55"/>
      <c r="J4" s="55"/>
      <c r="K4" s="55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236</v>
      </c>
      <c r="D5" s="244"/>
      <c r="E5" s="56" t="s">
        <v>41</v>
      </c>
      <c r="F5" s="44" t="s">
        <v>42</v>
      </c>
      <c r="G5" s="246"/>
      <c r="H5" s="246"/>
      <c r="I5" s="57"/>
      <c r="J5" s="58" t="s">
        <v>43</v>
      </c>
      <c r="K5" s="59" t="s">
        <v>42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117" t="s">
        <v>237</v>
      </c>
      <c r="K6" s="64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118">
        <v>5201</v>
      </c>
      <c r="C10" s="119" t="s">
        <v>238</v>
      </c>
      <c r="D10" s="119" t="s">
        <v>69</v>
      </c>
      <c r="E10" s="118">
        <v>5009</v>
      </c>
      <c r="F10" s="119" t="s">
        <v>195</v>
      </c>
      <c r="G10" s="119" t="s">
        <v>239</v>
      </c>
      <c r="H10" s="82" t="s">
        <v>66</v>
      </c>
      <c r="I10" s="83" t="s">
        <v>143</v>
      </c>
      <c r="J10" s="82"/>
      <c r="K10" s="82" t="s">
        <v>240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118">
        <v>3915</v>
      </c>
      <c r="C11" s="119" t="s">
        <v>147</v>
      </c>
      <c r="D11" s="119" t="s">
        <v>148</v>
      </c>
      <c r="E11" s="118">
        <v>3650</v>
      </c>
      <c r="F11" s="119" t="s">
        <v>241</v>
      </c>
      <c r="G11" s="119" t="s">
        <v>242</v>
      </c>
      <c r="H11" s="82" t="s">
        <v>101</v>
      </c>
      <c r="I11" s="83" t="s">
        <v>101</v>
      </c>
      <c r="J11" s="82"/>
      <c r="K11" s="82" t="s">
        <v>243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118">
        <v>5200</v>
      </c>
      <c r="C12" s="119" t="s">
        <v>238</v>
      </c>
      <c r="D12" s="119" t="s">
        <v>244</v>
      </c>
      <c r="E12" s="118">
        <v>3652</v>
      </c>
      <c r="F12" s="119" t="s">
        <v>203</v>
      </c>
      <c r="G12" s="119" t="s">
        <v>245</v>
      </c>
      <c r="H12" s="82" t="s">
        <v>65</v>
      </c>
      <c r="I12" s="83" t="s">
        <v>169</v>
      </c>
      <c r="J12" s="82" t="s">
        <v>93</v>
      </c>
      <c r="K12" s="82" t="s">
        <v>246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118">
        <v>5202</v>
      </c>
      <c r="C13" s="119" t="s">
        <v>161</v>
      </c>
      <c r="D13" s="119" t="s">
        <v>162</v>
      </c>
      <c r="E13" s="118">
        <v>5546</v>
      </c>
      <c r="F13" s="119" t="s">
        <v>207</v>
      </c>
      <c r="G13" s="119" t="s">
        <v>247</v>
      </c>
      <c r="H13" s="82" t="s">
        <v>163</v>
      </c>
      <c r="I13" s="83" t="s">
        <v>248</v>
      </c>
      <c r="J13" s="82"/>
      <c r="K13" s="82" t="s">
        <v>249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118">
        <v>4339</v>
      </c>
      <c r="C14" s="119" t="s">
        <v>250</v>
      </c>
      <c r="D14" s="119" t="s">
        <v>251</v>
      </c>
      <c r="E14" s="118">
        <v>1152</v>
      </c>
      <c r="F14" s="119" t="s">
        <v>211</v>
      </c>
      <c r="G14" s="119" t="s">
        <v>69</v>
      </c>
      <c r="H14" s="82" t="s">
        <v>101</v>
      </c>
      <c r="I14" s="83" t="s">
        <v>101</v>
      </c>
      <c r="J14" s="82"/>
      <c r="K14" s="82" t="s">
        <v>252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118">
        <v>2913</v>
      </c>
      <c r="C15" s="119" t="s">
        <v>167</v>
      </c>
      <c r="D15" s="119" t="s">
        <v>168</v>
      </c>
      <c r="E15" s="118">
        <v>4819</v>
      </c>
      <c r="F15" s="119" t="s">
        <v>203</v>
      </c>
      <c r="G15" s="119" t="s">
        <v>253</v>
      </c>
      <c r="H15" s="82" t="s">
        <v>66</v>
      </c>
      <c r="I15" s="83" t="s">
        <v>72</v>
      </c>
      <c r="J15" s="82" t="s">
        <v>72</v>
      </c>
      <c r="K15" s="82" t="s">
        <v>254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118">
        <v>5201</v>
      </c>
      <c r="C17" s="119" t="s">
        <v>238</v>
      </c>
      <c r="D17" s="119" t="s">
        <v>69</v>
      </c>
      <c r="E17" s="118">
        <v>5009</v>
      </c>
      <c r="F17" s="119" t="s">
        <v>195</v>
      </c>
      <c r="G17" s="119" t="s">
        <v>239</v>
      </c>
      <c r="H17" s="263" t="s">
        <v>248</v>
      </c>
      <c r="I17" s="263" t="s">
        <v>107</v>
      </c>
      <c r="J17" s="263" t="s">
        <v>255</v>
      </c>
      <c r="K17" s="264" t="s">
        <v>143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118">
        <v>3915</v>
      </c>
      <c r="C18" s="119" t="s">
        <v>147</v>
      </c>
      <c r="D18" s="119" t="s">
        <v>148</v>
      </c>
      <c r="E18" s="118">
        <v>3650</v>
      </c>
      <c r="F18" s="119" t="s">
        <v>241</v>
      </c>
      <c r="G18" s="119" t="s">
        <v>242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118">
        <v>5200</v>
      </c>
      <c r="C19" s="119" t="s">
        <v>238</v>
      </c>
      <c r="D19" s="119" t="s">
        <v>244</v>
      </c>
      <c r="E19" s="118">
        <v>3652</v>
      </c>
      <c r="F19" s="119" t="s">
        <v>203</v>
      </c>
      <c r="G19" s="119" t="s">
        <v>245</v>
      </c>
      <c r="H19" s="263" t="s">
        <v>102</v>
      </c>
      <c r="I19" s="263" t="s">
        <v>101</v>
      </c>
      <c r="J19" s="263" t="s">
        <v>256</v>
      </c>
      <c r="K19" s="264" t="s">
        <v>257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118">
        <v>5202</v>
      </c>
      <c r="C20" s="119" t="s">
        <v>161</v>
      </c>
      <c r="D20" s="119" t="s">
        <v>162</v>
      </c>
      <c r="E20" s="118">
        <v>4819</v>
      </c>
      <c r="F20" s="119" t="s">
        <v>203</v>
      </c>
      <c r="G20" s="119" t="s">
        <v>253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118">
        <v>4339</v>
      </c>
      <c r="C21" s="119" t="s">
        <v>250</v>
      </c>
      <c r="D21" s="119" t="s">
        <v>251</v>
      </c>
      <c r="E21" s="118">
        <v>5546</v>
      </c>
      <c r="F21" s="119" t="s">
        <v>207</v>
      </c>
      <c r="G21" s="119" t="s">
        <v>247</v>
      </c>
      <c r="H21" s="263" t="s">
        <v>163</v>
      </c>
      <c r="I21" s="263" t="s">
        <v>163</v>
      </c>
      <c r="J21" s="263"/>
      <c r="K21" s="264" t="s">
        <v>258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118">
        <v>2913</v>
      </c>
      <c r="C22" s="119" t="s">
        <v>167</v>
      </c>
      <c r="D22" s="119" t="s">
        <v>168</v>
      </c>
      <c r="E22" s="118">
        <v>1152</v>
      </c>
      <c r="F22" s="119" t="s">
        <v>211</v>
      </c>
      <c r="G22" s="119" t="s">
        <v>69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88" t="s">
        <v>259</v>
      </c>
      <c r="D24" s="269" t="s">
        <v>260</v>
      </c>
      <c r="E24" s="269"/>
      <c r="F24" s="270" t="s">
        <v>261</v>
      </c>
      <c r="G24" s="270"/>
      <c r="H24" s="269" t="s">
        <v>262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88" t="s">
        <v>263</v>
      </c>
      <c r="D25" s="269" t="s">
        <v>264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 t="s">
        <v>265</v>
      </c>
      <c r="D27" s="272"/>
      <c r="E27" s="273"/>
      <c r="F27" s="272" t="s">
        <v>266</v>
      </c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75" t="s">
        <v>267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101" t="s">
        <v>265</v>
      </c>
      <c r="D39" s="277" t="s">
        <v>127</v>
      </c>
      <c r="E39" s="277"/>
      <c r="F39" s="101" t="s">
        <v>268</v>
      </c>
      <c r="G39" s="283" t="s">
        <v>128</v>
      </c>
      <c r="H39" s="283"/>
      <c r="I39" s="281" t="s">
        <v>269</v>
      </c>
      <c r="J39" s="281"/>
      <c r="K39" s="281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02" t="s">
        <v>132</v>
      </c>
      <c r="D41" s="277" t="s">
        <v>133</v>
      </c>
      <c r="E41" s="277"/>
      <c r="F41" s="281" t="s">
        <v>270</v>
      </c>
      <c r="G41" s="281"/>
      <c r="H41" s="281"/>
      <c r="I41" s="281"/>
      <c r="J41" s="281"/>
      <c r="K41" s="281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K3" sqref="K3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38" customWidth="1"/>
    <col min="13" max="13" width="11.125" style="110" customWidth="1"/>
    <col min="14" max="15" width="11.125" style="111" customWidth="1"/>
    <col min="16" max="204" width="11.875" style="42" customWidth="1"/>
    <col min="205" max="205" width="2.625" style="42" customWidth="1"/>
    <col min="206" max="16384" width="11.8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35</v>
      </c>
      <c r="D3" s="244"/>
      <c r="E3" s="43" t="s">
        <v>36</v>
      </c>
      <c r="F3" s="45" t="s">
        <v>20</v>
      </c>
      <c r="G3" s="45"/>
      <c r="H3" s="44"/>
      <c r="I3" s="46"/>
      <c r="J3" s="47">
        <v>6</v>
      </c>
      <c r="K3" s="48">
        <v>3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55"/>
      <c r="I4" s="55" t="s">
        <v>38</v>
      </c>
      <c r="J4" s="55"/>
      <c r="K4" s="55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40</v>
      </c>
      <c r="D5" s="244"/>
      <c r="E5" s="56" t="s">
        <v>41</v>
      </c>
      <c r="F5" s="44" t="s">
        <v>42</v>
      </c>
      <c r="G5" s="246"/>
      <c r="H5" s="246"/>
      <c r="I5" s="57"/>
      <c r="J5" s="58" t="s">
        <v>43</v>
      </c>
      <c r="K5" s="59" t="s">
        <v>44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63" t="s">
        <v>48</v>
      </c>
      <c r="K6" s="64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 thickBo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78">
        <v>3440</v>
      </c>
      <c r="C10" s="79" t="s">
        <v>61</v>
      </c>
      <c r="D10" s="79" t="s">
        <v>62</v>
      </c>
      <c r="E10" s="80">
        <v>5084</v>
      </c>
      <c r="F10" s="81" t="s">
        <v>63</v>
      </c>
      <c r="G10" s="81" t="s">
        <v>64</v>
      </c>
      <c r="H10" s="82" t="s">
        <v>65</v>
      </c>
      <c r="I10" s="83" t="s">
        <v>66</v>
      </c>
      <c r="J10" s="82"/>
      <c r="K10" s="82" t="s">
        <v>67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84">
        <v>2832</v>
      </c>
      <c r="C11" s="85" t="s">
        <v>68</v>
      </c>
      <c r="D11" s="85" t="s">
        <v>69</v>
      </c>
      <c r="E11" s="80">
        <v>1630</v>
      </c>
      <c r="F11" s="81" t="s">
        <v>70</v>
      </c>
      <c r="G11" s="81" t="s">
        <v>71</v>
      </c>
      <c r="H11" s="82" t="s">
        <v>72</v>
      </c>
      <c r="I11" s="83" t="s">
        <v>72</v>
      </c>
      <c r="J11" s="82"/>
      <c r="K11" s="82" t="s">
        <v>73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84">
        <v>4596</v>
      </c>
      <c r="C12" s="85" t="s">
        <v>74</v>
      </c>
      <c r="D12" s="85" t="s">
        <v>75</v>
      </c>
      <c r="E12" s="80">
        <v>5908</v>
      </c>
      <c r="F12" s="81" t="s">
        <v>76</v>
      </c>
      <c r="G12" s="81" t="s">
        <v>77</v>
      </c>
      <c r="H12" s="82" t="s">
        <v>72</v>
      </c>
      <c r="I12" s="83" t="s">
        <v>78</v>
      </c>
      <c r="J12" s="82"/>
      <c r="K12" s="82" t="s">
        <v>79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84">
        <v>4790</v>
      </c>
      <c r="C13" s="85" t="s">
        <v>80</v>
      </c>
      <c r="D13" s="85" t="s">
        <v>81</v>
      </c>
      <c r="E13" s="80">
        <v>4970</v>
      </c>
      <c r="F13" s="81" t="s">
        <v>82</v>
      </c>
      <c r="G13" s="81" t="s">
        <v>83</v>
      </c>
      <c r="H13" s="82" t="s">
        <v>78</v>
      </c>
      <c r="I13" s="83" t="s">
        <v>84</v>
      </c>
      <c r="J13" s="82"/>
      <c r="K13" s="82" t="s">
        <v>85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84">
        <v>4765</v>
      </c>
      <c r="C14" s="85" t="s">
        <v>86</v>
      </c>
      <c r="D14" s="85" t="s">
        <v>87</v>
      </c>
      <c r="E14" s="80">
        <v>4826</v>
      </c>
      <c r="F14" s="81" t="s">
        <v>88</v>
      </c>
      <c r="G14" s="81" t="s">
        <v>62</v>
      </c>
      <c r="H14" s="82" t="s">
        <v>72</v>
      </c>
      <c r="I14" s="83" t="s">
        <v>84</v>
      </c>
      <c r="J14" s="82"/>
      <c r="K14" s="82" t="s">
        <v>89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84">
        <v>3462</v>
      </c>
      <c r="C15" s="85" t="s">
        <v>90</v>
      </c>
      <c r="D15" s="85" t="s">
        <v>91</v>
      </c>
      <c r="E15" s="80">
        <v>3430</v>
      </c>
      <c r="F15" s="81" t="s">
        <v>92</v>
      </c>
      <c r="G15" s="81" t="s">
        <v>69</v>
      </c>
      <c r="H15" s="82" t="s">
        <v>84</v>
      </c>
      <c r="I15" s="83" t="s">
        <v>93</v>
      </c>
      <c r="J15" s="82"/>
      <c r="K15" s="82" t="s">
        <v>94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84">
        <v>2832</v>
      </c>
      <c r="C17" s="85" t="s">
        <v>68</v>
      </c>
      <c r="D17" s="85" t="s">
        <v>69</v>
      </c>
      <c r="E17" s="80">
        <v>5084</v>
      </c>
      <c r="F17" s="81" t="s">
        <v>63</v>
      </c>
      <c r="G17" s="81" t="s">
        <v>64</v>
      </c>
      <c r="H17" s="263" t="s">
        <v>96</v>
      </c>
      <c r="I17" s="263" t="s">
        <v>97</v>
      </c>
      <c r="J17" s="263"/>
      <c r="K17" s="264" t="s">
        <v>98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84">
        <v>4790</v>
      </c>
      <c r="C18" s="85" t="s">
        <v>80</v>
      </c>
      <c r="D18" s="85" t="s">
        <v>81</v>
      </c>
      <c r="E18" s="80">
        <v>1630</v>
      </c>
      <c r="F18" s="81" t="s">
        <v>70</v>
      </c>
      <c r="G18" s="81" t="s">
        <v>71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84">
        <v>5501</v>
      </c>
      <c r="C19" s="85" t="s">
        <v>99</v>
      </c>
      <c r="D19" s="85" t="s">
        <v>100</v>
      </c>
      <c r="E19" s="80">
        <v>5908</v>
      </c>
      <c r="F19" s="81" t="s">
        <v>76</v>
      </c>
      <c r="G19" s="81" t="s">
        <v>77</v>
      </c>
      <c r="H19" s="263" t="s">
        <v>101</v>
      </c>
      <c r="I19" s="263" t="s">
        <v>102</v>
      </c>
      <c r="J19" s="263" t="s">
        <v>103</v>
      </c>
      <c r="K19" s="264" t="s">
        <v>93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84">
        <v>5971</v>
      </c>
      <c r="C20" s="85" t="s">
        <v>104</v>
      </c>
      <c r="D20" s="85" t="s">
        <v>105</v>
      </c>
      <c r="E20" s="80">
        <v>4826</v>
      </c>
      <c r="F20" s="81" t="s">
        <v>88</v>
      </c>
      <c r="G20" s="81" t="s">
        <v>62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84">
        <v>5984</v>
      </c>
      <c r="C21" s="85" t="s">
        <v>106</v>
      </c>
      <c r="D21" s="85" t="s">
        <v>69</v>
      </c>
      <c r="E21" s="80">
        <v>4970</v>
      </c>
      <c r="F21" s="81" t="s">
        <v>82</v>
      </c>
      <c r="G21" s="81" t="s">
        <v>83</v>
      </c>
      <c r="H21" s="263" t="s">
        <v>107</v>
      </c>
      <c r="I21" s="263" t="s">
        <v>107</v>
      </c>
      <c r="J21" s="263"/>
      <c r="K21" s="264" t="s">
        <v>84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84">
        <v>4765</v>
      </c>
      <c r="C22" s="85" t="s">
        <v>86</v>
      </c>
      <c r="D22" s="85" t="s">
        <v>87</v>
      </c>
      <c r="E22" s="80">
        <v>3430</v>
      </c>
      <c r="F22" s="81" t="s">
        <v>92</v>
      </c>
      <c r="G22" s="81" t="s">
        <v>69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88" t="s">
        <v>110</v>
      </c>
      <c r="D24" s="269" t="s">
        <v>111</v>
      </c>
      <c r="E24" s="269"/>
      <c r="F24" s="270" t="s">
        <v>112</v>
      </c>
      <c r="G24" s="270"/>
      <c r="H24" s="269" t="s">
        <v>113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88" t="s">
        <v>114</v>
      </c>
      <c r="D25" s="269" t="s">
        <v>115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 t="s">
        <v>117</v>
      </c>
      <c r="D27" s="272"/>
      <c r="E27" s="273"/>
      <c r="F27" s="272" t="s">
        <v>118</v>
      </c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75" t="s">
        <v>122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 t="s">
        <v>123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101" t="s">
        <v>126</v>
      </c>
      <c r="D39" s="277" t="s">
        <v>127</v>
      </c>
      <c r="E39" s="277"/>
      <c r="F39" s="101" t="s">
        <v>118</v>
      </c>
      <c r="G39" s="283" t="s">
        <v>128</v>
      </c>
      <c r="H39" s="283"/>
      <c r="I39" s="281" t="s">
        <v>129</v>
      </c>
      <c r="J39" s="281"/>
      <c r="K39" s="281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02" t="s">
        <v>132</v>
      </c>
      <c r="D41" s="277" t="s">
        <v>133</v>
      </c>
      <c r="E41" s="277"/>
      <c r="F41" s="281" t="s">
        <v>134</v>
      </c>
      <c r="G41" s="281"/>
      <c r="H41" s="281"/>
      <c r="I41" s="281"/>
      <c r="J41" s="281"/>
      <c r="K41" s="281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9" sqref="P9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38" customWidth="1"/>
    <col min="13" max="13" width="11.125" style="110" customWidth="1"/>
    <col min="14" max="15" width="11.125" style="111" customWidth="1"/>
    <col min="16" max="204" width="11.875" style="42" customWidth="1"/>
    <col min="205" max="205" width="2.625" style="42" customWidth="1"/>
    <col min="206" max="16384" width="11.8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8</v>
      </c>
      <c r="D3" s="244"/>
      <c r="E3" s="43" t="s">
        <v>36</v>
      </c>
      <c r="F3" s="45" t="s">
        <v>9</v>
      </c>
      <c r="G3" s="45"/>
      <c r="H3" s="44"/>
      <c r="I3" s="46"/>
      <c r="J3" s="47">
        <v>8</v>
      </c>
      <c r="K3" s="48">
        <v>1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55" t="s">
        <v>8</v>
      </c>
      <c r="I4" s="55"/>
      <c r="J4" s="55"/>
      <c r="K4" s="55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135</v>
      </c>
      <c r="D5" s="244"/>
      <c r="E5" s="56" t="s">
        <v>41</v>
      </c>
      <c r="F5" s="44" t="s">
        <v>136</v>
      </c>
      <c r="G5" s="246"/>
      <c r="H5" s="246"/>
      <c r="I5" s="57"/>
      <c r="J5" s="58" t="s">
        <v>43</v>
      </c>
      <c r="K5" s="59" t="s">
        <v>137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284">
        <v>0.4270833333333333</v>
      </c>
      <c r="K6" s="284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80">
        <v>4431</v>
      </c>
      <c r="C10" s="81" t="s">
        <v>138</v>
      </c>
      <c r="D10" s="81" t="s">
        <v>139</v>
      </c>
      <c r="E10" s="80">
        <v>3828</v>
      </c>
      <c r="F10" s="81" t="s">
        <v>140</v>
      </c>
      <c r="G10" s="81" t="s">
        <v>141</v>
      </c>
      <c r="H10" s="82" t="s">
        <v>142</v>
      </c>
      <c r="I10" s="83" t="s">
        <v>84</v>
      </c>
      <c r="J10" s="82" t="s">
        <v>143</v>
      </c>
      <c r="K10" s="82" t="s">
        <v>144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80">
        <v>2022</v>
      </c>
      <c r="C11" s="81" t="s">
        <v>145</v>
      </c>
      <c r="D11" s="81" t="s">
        <v>146</v>
      </c>
      <c r="E11" s="80">
        <v>3915</v>
      </c>
      <c r="F11" s="81" t="s">
        <v>147</v>
      </c>
      <c r="G11" s="81" t="s">
        <v>148</v>
      </c>
      <c r="H11" s="82" t="s">
        <v>84</v>
      </c>
      <c r="I11" s="83" t="s">
        <v>72</v>
      </c>
      <c r="J11" s="82"/>
      <c r="K11" s="82" t="s">
        <v>149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80">
        <v>3420</v>
      </c>
      <c r="C12" s="81" t="s">
        <v>150</v>
      </c>
      <c r="D12" s="81" t="s">
        <v>151</v>
      </c>
      <c r="E12" s="80">
        <v>7383</v>
      </c>
      <c r="F12" s="81" t="s">
        <v>152</v>
      </c>
      <c r="G12" s="81" t="s">
        <v>148</v>
      </c>
      <c r="H12" s="82" t="s">
        <v>78</v>
      </c>
      <c r="I12" s="83" t="s">
        <v>78</v>
      </c>
      <c r="J12" s="82"/>
      <c r="K12" s="82" t="s">
        <v>153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80">
        <v>5329</v>
      </c>
      <c r="C13" s="81" t="s">
        <v>154</v>
      </c>
      <c r="D13" s="81" t="s">
        <v>155</v>
      </c>
      <c r="E13" s="80">
        <v>2822</v>
      </c>
      <c r="F13" s="81" t="s">
        <v>156</v>
      </c>
      <c r="G13" s="81" t="s">
        <v>157</v>
      </c>
      <c r="H13" s="82" t="s">
        <v>93</v>
      </c>
      <c r="I13" s="83" t="s">
        <v>93</v>
      </c>
      <c r="J13" s="82"/>
      <c r="K13" s="82" t="s">
        <v>158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80">
        <v>5402</v>
      </c>
      <c r="C14" s="81" t="s">
        <v>159</v>
      </c>
      <c r="D14" s="81" t="s">
        <v>160</v>
      </c>
      <c r="E14" s="80">
        <v>5202</v>
      </c>
      <c r="F14" s="81" t="s">
        <v>161</v>
      </c>
      <c r="G14" s="81" t="s">
        <v>162</v>
      </c>
      <c r="H14" s="82" t="s">
        <v>163</v>
      </c>
      <c r="I14" s="83" t="s">
        <v>164</v>
      </c>
      <c r="J14" s="82" t="s">
        <v>93</v>
      </c>
      <c r="K14" s="82" t="s">
        <v>165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80">
        <v>2571</v>
      </c>
      <c r="C15" s="81" t="s">
        <v>166</v>
      </c>
      <c r="D15" s="81" t="s">
        <v>69</v>
      </c>
      <c r="E15" s="80">
        <v>2913</v>
      </c>
      <c r="F15" s="81" t="s">
        <v>167</v>
      </c>
      <c r="G15" s="81" t="s">
        <v>168</v>
      </c>
      <c r="H15" s="82" t="s">
        <v>66</v>
      </c>
      <c r="I15" s="83" t="s">
        <v>169</v>
      </c>
      <c r="J15" s="82" t="s">
        <v>93</v>
      </c>
      <c r="K15" s="82" t="s">
        <v>170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80">
        <v>3420</v>
      </c>
      <c r="C17" s="81" t="s">
        <v>150</v>
      </c>
      <c r="D17" s="81" t="s">
        <v>151</v>
      </c>
      <c r="E17" s="80">
        <v>3829</v>
      </c>
      <c r="F17" s="81" t="s">
        <v>140</v>
      </c>
      <c r="G17" s="81" t="s">
        <v>141</v>
      </c>
      <c r="H17" s="263" t="s">
        <v>93</v>
      </c>
      <c r="I17" s="263" t="s">
        <v>93</v>
      </c>
      <c r="J17" s="263"/>
      <c r="K17" s="264" t="s">
        <v>171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80">
        <v>5402</v>
      </c>
      <c r="C18" s="81" t="s">
        <v>159</v>
      </c>
      <c r="D18" s="81" t="s">
        <v>160</v>
      </c>
      <c r="E18" s="80">
        <v>7383</v>
      </c>
      <c r="F18" s="81" t="s">
        <v>152</v>
      </c>
      <c r="G18" s="81" t="s">
        <v>148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80">
        <v>4431</v>
      </c>
      <c r="C19" s="81" t="s">
        <v>138</v>
      </c>
      <c r="D19" s="81" t="s">
        <v>139</v>
      </c>
      <c r="E19" s="80">
        <v>3915</v>
      </c>
      <c r="F19" s="81" t="s">
        <v>147</v>
      </c>
      <c r="G19" s="81" t="s">
        <v>148</v>
      </c>
      <c r="H19" s="263" t="s">
        <v>102</v>
      </c>
      <c r="I19" s="263" t="s">
        <v>107</v>
      </c>
      <c r="J19" s="263"/>
      <c r="K19" s="264" t="s">
        <v>172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80">
        <v>2571</v>
      </c>
      <c r="C20" s="81" t="s">
        <v>166</v>
      </c>
      <c r="D20" s="81" t="s">
        <v>69</v>
      </c>
      <c r="E20" s="80">
        <v>5202</v>
      </c>
      <c r="F20" s="81" t="s">
        <v>161</v>
      </c>
      <c r="G20" s="81" t="s">
        <v>162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80">
        <v>5329</v>
      </c>
      <c r="C21" s="81" t="s">
        <v>154</v>
      </c>
      <c r="D21" s="81" t="s">
        <v>155</v>
      </c>
      <c r="E21" s="80">
        <v>2822</v>
      </c>
      <c r="F21" s="81" t="s">
        <v>156</v>
      </c>
      <c r="G21" s="81" t="s">
        <v>157</v>
      </c>
      <c r="H21" s="263" t="s">
        <v>84</v>
      </c>
      <c r="I21" s="263" t="s">
        <v>72</v>
      </c>
      <c r="J21" s="263"/>
      <c r="K21" s="264" t="s">
        <v>173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80">
        <v>6060</v>
      </c>
      <c r="C22" s="81" t="s">
        <v>174</v>
      </c>
      <c r="D22" s="81" t="s">
        <v>69</v>
      </c>
      <c r="E22" s="80">
        <v>2913</v>
      </c>
      <c r="F22" s="81" t="s">
        <v>167</v>
      </c>
      <c r="G22" s="81" t="s">
        <v>168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88" t="s">
        <v>175</v>
      </c>
      <c r="D24" s="269" t="s">
        <v>176</v>
      </c>
      <c r="E24" s="269"/>
      <c r="F24" s="270" t="s">
        <v>177</v>
      </c>
      <c r="G24" s="270"/>
      <c r="H24" s="269" t="s">
        <v>178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88" t="s">
        <v>179</v>
      </c>
      <c r="D25" s="269" t="s">
        <v>180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 t="s">
        <v>181</v>
      </c>
      <c r="D27" s="272"/>
      <c r="E27" s="273"/>
      <c r="F27" s="272" t="s">
        <v>182</v>
      </c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75" t="s">
        <v>183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 t="s">
        <v>184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85" t="s">
        <v>185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101" t="s">
        <v>181</v>
      </c>
      <c r="D39" s="277" t="s">
        <v>127</v>
      </c>
      <c r="E39" s="277"/>
      <c r="F39" s="101" t="s">
        <v>182</v>
      </c>
      <c r="G39" s="283" t="s">
        <v>128</v>
      </c>
      <c r="H39" s="283"/>
      <c r="I39" s="281" t="s">
        <v>186</v>
      </c>
      <c r="J39" s="281"/>
      <c r="K39" s="281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12" t="s">
        <v>132</v>
      </c>
      <c r="D41" s="277" t="s">
        <v>133</v>
      </c>
      <c r="E41" s="277"/>
      <c r="F41" s="272" t="s">
        <v>187</v>
      </c>
      <c r="G41" s="272"/>
      <c r="H41" s="272"/>
      <c r="I41" s="272"/>
      <c r="J41" s="272"/>
      <c r="K41" s="272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J6:K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X171" sqref="X171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38" customWidth="1"/>
    <col min="13" max="13" width="11.125" style="110" customWidth="1"/>
    <col min="14" max="15" width="11.125" style="111" customWidth="1"/>
    <col min="16" max="204" width="11.875" style="42" customWidth="1"/>
    <col min="205" max="205" width="2.625" style="42" customWidth="1"/>
    <col min="206" max="16384" width="11.8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7</v>
      </c>
      <c r="D3" s="244"/>
      <c r="E3" s="43" t="s">
        <v>36</v>
      </c>
      <c r="F3" s="113" t="s">
        <v>38</v>
      </c>
      <c r="G3" s="113"/>
      <c r="H3" s="44"/>
      <c r="I3" s="46"/>
      <c r="J3" s="47">
        <v>5</v>
      </c>
      <c r="K3" s="48">
        <v>4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55" t="s">
        <v>7</v>
      </c>
      <c r="I4" s="114"/>
      <c r="J4" s="55"/>
      <c r="K4" s="55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188</v>
      </c>
      <c r="D5" s="244"/>
      <c r="E5" s="56" t="s">
        <v>41</v>
      </c>
      <c r="F5" s="44"/>
      <c r="G5" s="246"/>
      <c r="H5" s="246"/>
      <c r="I5" s="57"/>
      <c r="J5" s="58" t="s">
        <v>43</v>
      </c>
      <c r="K5" s="44" t="s">
        <v>189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115" t="s">
        <v>190</v>
      </c>
      <c r="K6" s="64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80">
        <v>4863</v>
      </c>
      <c r="C10" s="81" t="s">
        <v>191</v>
      </c>
      <c r="D10" s="81" t="s">
        <v>192</v>
      </c>
      <c r="E10" s="80">
        <v>4766</v>
      </c>
      <c r="F10" s="81" t="s">
        <v>86</v>
      </c>
      <c r="G10" s="81" t="s">
        <v>193</v>
      </c>
      <c r="H10" s="82" t="s">
        <v>66</v>
      </c>
      <c r="I10" s="83" t="s">
        <v>84</v>
      </c>
      <c r="J10" s="82" t="s">
        <v>72</v>
      </c>
      <c r="K10" s="82" t="s">
        <v>194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80">
        <v>5009</v>
      </c>
      <c r="C11" s="81" t="s">
        <v>195</v>
      </c>
      <c r="D11" s="81" t="s">
        <v>196</v>
      </c>
      <c r="E11" s="80">
        <v>3440</v>
      </c>
      <c r="F11" s="81" t="s">
        <v>61</v>
      </c>
      <c r="G11" s="81" t="s">
        <v>197</v>
      </c>
      <c r="H11" s="82" t="s">
        <v>84</v>
      </c>
      <c r="I11" s="83" t="s">
        <v>84</v>
      </c>
      <c r="J11" s="82"/>
      <c r="K11" s="82" t="s">
        <v>198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80">
        <v>3650</v>
      </c>
      <c r="C12" s="81" t="s">
        <v>199</v>
      </c>
      <c r="D12" s="81" t="s">
        <v>200</v>
      </c>
      <c r="E12" s="80">
        <v>2832</v>
      </c>
      <c r="F12" s="81" t="s">
        <v>68</v>
      </c>
      <c r="G12" s="81" t="s">
        <v>201</v>
      </c>
      <c r="H12" s="82" t="s">
        <v>169</v>
      </c>
      <c r="I12" s="83" t="s">
        <v>66</v>
      </c>
      <c r="J12" s="82" t="s">
        <v>143</v>
      </c>
      <c r="K12" s="82" t="s">
        <v>202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80">
        <v>3652</v>
      </c>
      <c r="C13" s="81" t="s">
        <v>203</v>
      </c>
      <c r="D13" s="81" t="s">
        <v>204</v>
      </c>
      <c r="E13" s="80">
        <v>4596</v>
      </c>
      <c r="F13" s="81" t="s">
        <v>74</v>
      </c>
      <c r="G13" s="81" t="s">
        <v>205</v>
      </c>
      <c r="H13" s="82" t="s">
        <v>66</v>
      </c>
      <c r="I13" s="83" t="s">
        <v>101</v>
      </c>
      <c r="J13" s="82"/>
      <c r="K13" s="82" t="s">
        <v>206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80">
        <v>5546</v>
      </c>
      <c r="C14" s="81" t="s">
        <v>207</v>
      </c>
      <c r="D14" s="81" t="s">
        <v>208</v>
      </c>
      <c r="E14" s="80">
        <v>4790</v>
      </c>
      <c r="F14" s="81" t="s">
        <v>80</v>
      </c>
      <c r="G14" s="81" t="s">
        <v>209</v>
      </c>
      <c r="H14" s="82" t="s">
        <v>93</v>
      </c>
      <c r="I14" s="83" t="s">
        <v>93</v>
      </c>
      <c r="J14" s="82"/>
      <c r="K14" s="82" t="s">
        <v>210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80">
        <v>1152</v>
      </c>
      <c r="C15" s="81" t="s">
        <v>211</v>
      </c>
      <c r="D15" s="81" t="s">
        <v>201</v>
      </c>
      <c r="E15" s="80">
        <v>4765</v>
      </c>
      <c r="F15" s="81" t="s">
        <v>86</v>
      </c>
      <c r="G15" s="81" t="s">
        <v>212</v>
      </c>
      <c r="H15" s="82" t="s">
        <v>65</v>
      </c>
      <c r="I15" s="83" t="s">
        <v>143</v>
      </c>
      <c r="J15" s="82"/>
      <c r="K15" s="82" t="s">
        <v>213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80">
        <v>4863</v>
      </c>
      <c r="C17" s="81" t="s">
        <v>191</v>
      </c>
      <c r="D17" s="81" t="s">
        <v>192</v>
      </c>
      <c r="E17" s="80">
        <v>3440</v>
      </c>
      <c r="F17" s="81" t="s">
        <v>61</v>
      </c>
      <c r="G17" s="81" t="s">
        <v>197</v>
      </c>
      <c r="H17" s="263" t="s">
        <v>214</v>
      </c>
      <c r="I17" s="263" t="s">
        <v>72</v>
      </c>
      <c r="J17" s="263"/>
      <c r="K17" s="264" t="s">
        <v>215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80">
        <v>3652</v>
      </c>
      <c r="C18" s="81" t="s">
        <v>203</v>
      </c>
      <c r="D18" s="81" t="s">
        <v>204</v>
      </c>
      <c r="E18" s="80">
        <v>4596</v>
      </c>
      <c r="F18" s="81" t="s">
        <v>74</v>
      </c>
      <c r="G18" s="81" t="s">
        <v>205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80">
        <v>5009</v>
      </c>
      <c r="C19" s="81" t="s">
        <v>195</v>
      </c>
      <c r="D19" s="81" t="s">
        <v>196</v>
      </c>
      <c r="E19" s="80">
        <v>2832</v>
      </c>
      <c r="F19" s="81" t="s">
        <v>68</v>
      </c>
      <c r="G19" s="81" t="s">
        <v>201</v>
      </c>
      <c r="H19" s="263" t="s">
        <v>101</v>
      </c>
      <c r="I19" s="263" t="s">
        <v>102</v>
      </c>
      <c r="J19" s="263" t="s">
        <v>216</v>
      </c>
      <c r="K19" s="264" t="s">
        <v>217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80">
        <v>3650</v>
      </c>
      <c r="C20" s="81" t="s">
        <v>199</v>
      </c>
      <c r="D20" s="81" t="s">
        <v>200</v>
      </c>
      <c r="E20" s="80">
        <v>4790</v>
      </c>
      <c r="F20" s="81" t="s">
        <v>80</v>
      </c>
      <c r="G20" s="81" t="s">
        <v>209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80">
        <v>5546</v>
      </c>
      <c r="C21" s="81" t="s">
        <v>207</v>
      </c>
      <c r="D21" s="81" t="s">
        <v>208</v>
      </c>
      <c r="E21" s="80">
        <v>4765</v>
      </c>
      <c r="F21" s="81" t="s">
        <v>86</v>
      </c>
      <c r="G21" s="81" t="s">
        <v>212</v>
      </c>
      <c r="H21" s="263" t="s">
        <v>102</v>
      </c>
      <c r="I21" s="263" t="s">
        <v>143</v>
      </c>
      <c r="J21" s="263" t="s">
        <v>218</v>
      </c>
      <c r="K21" s="264" t="s">
        <v>219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80">
        <v>1152</v>
      </c>
      <c r="C22" s="81" t="s">
        <v>211</v>
      </c>
      <c r="D22" s="81" t="s">
        <v>201</v>
      </c>
      <c r="E22" s="80">
        <v>3462</v>
      </c>
      <c r="F22" s="81" t="s">
        <v>90</v>
      </c>
      <c r="G22" s="81" t="s">
        <v>220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93" t="s">
        <v>221</v>
      </c>
      <c r="D24" s="269" t="s">
        <v>222</v>
      </c>
      <c r="E24" s="269"/>
      <c r="F24" s="286" t="s">
        <v>223</v>
      </c>
      <c r="G24" s="273"/>
      <c r="H24" s="269" t="s">
        <v>224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93" t="s">
        <v>225</v>
      </c>
      <c r="D25" s="269" t="s">
        <v>226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 t="s">
        <v>227</v>
      </c>
      <c r="D27" s="272"/>
      <c r="E27" s="273"/>
      <c r="F27" s="272" t="s">
        <v>228</v>
      </c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87" t="s">
        <v>229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92" t="s">
        <v>230</v>
      </c>
      <c r="D39" s="277" t="s">
        <v>127</v>
      </c>
      <c r="E39" s="277"/>
      <c r="F39" s="92" t="s">
        <v>231</v>
      </c>
      <c r="G39" s="283" t="s">
        <v>128</v>
      </c>
      <c r="H39" s="283"/>
      <c r="I39" s="272" t="s">
        <v>232</v>
      </c>
      <c r="J39" s="272"/>
      <c r="K39" s="272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12" t="s">
        <v>233</v>
      </c>
      <c r="D41" s="277" t="s">
        <v>133</v>
      </c>
      <c r="E41" s="277"/>
      <c r="F41" s="272" t="s">
        <v>234</v>
      </c>
      <c r="G41" s="272"/>
      <c r="H41" s="272"/>
      <c r="I41" s="272"/>
      <c r="J41" s="272"/>
      <c r="K41" s="272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6" sqref="C6:D6"/>
    </sheetView>
  </sheetViews>
  <sheetFormatPr defaultColWidth="10.375" defaultRowHeight="15.75"/>
  <cols>
    <col min="1" max="1" width="4.125" style="90" customWidth="1"/>
    <col min="2" max="2" width="13.625" style="90" customWidth="1"/>
    <col min="3" max="3" width="31.25390625" style="90" customWidth="1"/>
    <col min="4" max="4" width="15.625" style="90" customWidth="1"/>
    <col min="5" max="5" width="13.625" style="90" customWidth="1"/>
    <col min="6" max="6" width="31.25390625" style="90" customWidth="1"/>
    <col min="7" max="7" width="15.75390625" style="90" customWidth="1"/>
    <col min="8" max="11" width="9.50390625" style="90" customWidth="1"/>
    <col min="12" max="12" width="2.25390625" style="38" customWidth="1"/>
    <col min="13" max="13" width="9.75390625" style="110" customWidth="1"/>
    <col min="14" max="15" width="9.75390625" style="111" customWidth="1"/>
    <col min="16" max="204" width="10.375" style="42" customWidth="1"/>
    <col min="205" max="205" width="2.25390625" style="42" customWidth="1"/>
    <col min="206" max="16384" width="10.3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9</v>
      </c>
      <c r="D3" s="244"/>
      <c r="E3" s="43" t="s">
        <v>36</v>
      </c>
      <c r="F3" s="45" t="s">
        <v>38</v>
      </c>
      <c r="G3" s="45"/>
      <c r="H3" s="44"/>
      <c r="I3" s="46"/>
      <c r="J3" s="47">
        <v>2</v>
      </c>
      <c r="K3" s="48">
        <v>7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198" t="s">
        <v>38</v>
      </c>
      <c r="I4" s="55"/>
      <c r="J4" s="55"/>
      <c r="K4" s="55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346</v>
      </c>
      <c r="D5" s="244"/>
      <c r="E5" s="56" t="s">
        <v>41</v>
      </c>
      <c r="F5" s="44" t="s">
        <v>42</v>
      </c>
      <c r="G5" s="246"/>
      <c r="H5" s="246"/>
      <c r="I5" s="57"/>
      <c r="J5" s="58" t="s">
        <v>43</v>
      </c>
      <c r="K5" s="59" t="s">
        <v>322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117" t="s">
        <v>347</v>
      </c>
      <c r="K6" s="64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199">
        <v>3828</v>
      </c>
      <c r="C10" s="200" t="s">
        <v>140</v>
      </c>
      <c r="D10" s="200" t="s">
        <v>141</v>
      </c>
      <c r="E10" s="201">
        <v>4766</v>
      </c>
      <c r="F10" s="202" t="s">
        <v>86</v>
      </c>
      <c r="G10" s="202" t="s">
        <v>275</v>
      </c>
      <c r="H10" s="82" t="s">
        <v>163</v>
      </c>
      <c r="I10" s="83" t="s">
        <v>163</v>
      </c>
      <c r="J10" s="82"/>
      <c r="K10" s="82" t="s">
        <v>348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201">
        <v>3915</v>
      </c>
      <c r="C11" s="202" t="s">
        <v>147</v>
      </c>
      <c r="D11" s="202" t="s">
        <v>148</v>
      </c>
      <c r="E11" s="201">
        <v>2832</v>
      </c>
      <c r="F11" s="202" t="s">
        <v>68</v>
      </c>
      <c r="G11" s="202" t="s">
        <v>69</v>
      </c>
      <c r="H11" s="82" t="s">
        <v>143</v>
      </c>
      <c r="I11" s="83" t="s">
        <v>101</v>
      </c>
      <c r="J11" s="82"/>
      <c r="K11" s="82" t="s">
        <v>349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201">
        <v>4311</v>
      </c>
      <c r="C12" s="202" t="s">
        <v>350</v>
      </c>
      <c r="D12" s="202" t="s">
        <v>351</v>
      </c>
      <c r="E12" s="199">
        <v>4596</v>
      </c>
      <c r="F12" s="200" t="s">
        <v>74</v>
      </c>
      <c r="G12" s="200" t="s">
        <v>75</v>
      </c>
      <c r="H12" s="82" t="s">
        <v>248</v>
      </c>
      <c r="I12" s="83" t="s">
        <v>248</v>
      </c>
      <c r="J12" s="82"/>
      <c r="K12" s="82" t="s">
        <v>249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199">
        <v>7383</v>
      </c>
      <c r="C13" s="200" t="s">
        <v>152</v>
      </c>
      <c r="D13" s="200" t="s">
        <v>148</v>
      </c>
      <c r="E13" s="199">
        <v>5984</v>
      </c>
      <c r="F13" s="200" t="s">
        <v>106</v>
      </c>
      <c r="G13" s="200" t="s">
        <v>69</v>
      </c>
      <c r="H13" s="82" t="s">
        <v>248</v>
      </c>
      <c r="I13" s="83" t="s">
        <v>163</v>
      </c>
      <c r="J13" s="82"/>
      <c r="K13" s="82" t="s">
        <v>352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203">
        <v>6025</v>
      </c>
      <c r="C14" s="204" t="s">
        <v>353</v>
      </c>
      <c r="D14" s="204" t="s">
        <v>354</v>
      </c>
      <c r="E14" s="203">
        <v>4790</v>
      </c>
      <c r="F14" s="204" t="s">
        <v>80</v>
      </c>
      <c r="G14" s="204" t="s">
        <v>81</v>
      </c>
      <c r="H14" s="82" t="s">
        <v>248</v>
      </c>
      <c r="I14" s="83" t="s">
        <v>248</v>
      </c>
      <c r="J14" s="82"/>
      <c r="K14" s="82" t="s">
        <v>243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203">
        <v>2913</v>
      </c>
      <c r="C15" s="204" t="s">
        <v>167</v>
      </c>
      <c r="D15" s="204" t="s">
        <v>168</v>
      </c>
      <c r="E15" s="203">
        <v>3462</v>
      </c>
      <c r="F15" s="204" t="s">
        <v>90</v>
      </c>
      <c r="G15" s="204" t="s">
        <v>91</v>
      </c>
      <c r="H15" s="82" t="s">
        <v>143</v>
      </c>
      <c r="I15" s="83" t="s">
        <v>72</v>
      </c>
      <c r="J15" s="82" t="s">
        <v>93</v>
      </c>
      <c r="K15" s="82" t="s">
        <v>355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199">
        <v>3828</v>
      </c>
      <c r="C17" s="200" t="s">
        <v>140</v>
      </c>
      <c r="D17" s="200" t="s">
        <v>141</v>
      </c>
      <c r="E17" s="201">
        <v>4766</v>
      </c>
      <c r="F17" s="202" t="s">
        <v>86</v>
      </c>
      <c r="G17" s="202" t="s">
        <v>275</v>
      </c>
      <c r="H17" s="263" t="s">
        <v>101</v>
      </c>
      <c r="I17" s="263" t="s">
        <v>163</v>
      </c>
      <c r="J17" s="263"/>
      <c r="K17" s="264" t="s">
        <v>356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201">
        <v>3915</v>
      </c>
      <c r="C18" s="202" t="s">
        <v>147</v>
      </c>
      <c r="D18" s="202" t="s">
        <v>148</v>
      </c>
      <c r="E18" s="201">
        <v>2832</v>
      </c>
      <c r="F18" s="202" t="s">
        <v>68</v>
      </c>
      <c r="G18" s="202" t="s">
        <v>69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201">
        <v>4311</v>
      </c>
      <c r="C19" s="202" t="s">
        <v>350</v>
      </c>
      <c r="D19" s="202" t="s">
        <v>351</v>
      </c>
      <c r="E19" s="199">
        <v>4596</v>
      </c>
      <c r="F19" s="200" t="s">
        <v>74</v>
      </c>
      <c r="G19" s="200" t="s">
        <v>75</v>
      </c>
      <c r="H19" s="263" t="s">
        <v>163</v>
      </c>
      <c r="I19" s="263" t="s">
        <v>248</v>
      </c>
      <c r="J19" s="263"/>
      <c r="K19" s="264" t="s">
        <v>163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199">
        <v>7383</v>
      </c>
      <c r="C20" s="200" t="s">
        <v>152</v>
      </c>
      <c r="D20" s="200" t="s">
        <v>148</v>
      </c>
      <c r="E20" s="203">
        <v>4790</v>
      </c>
      <c r="F20" s="204" t="s">
        <v>80</v>
      </c>
      <c r="G20" s="204" t="s">
        <v>81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203">
        <v>2822</v>
      </c>
      <c r="C21" s="204" t="s">
        <v>156</v>
      </c>
      <c r="D21" s="204" t="s">
        <v>157</v>
      </c>
      <c r="E21" s="201">
        <v>5971</v>
      </c>
      <c r="F21" s="202" t="s">
        <v>104</v>
      </c>
      <c r="G21" s="202" t="s">
        <v>105</v>
      </c>
      <c r="H21" s="263" t="s">
        <v>93</v>
      </c>
      <c r="I21" s="263" t="s">
        <v>66</v>
      </c>
      <c r="J21" s="263" t="s">
        <v>357</v>
      </c>
      <c r="K21" s="264" t="s">
        <v>257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203">
        <v>2913</v>
      </c>
      <c r="C22" s="204" t="s">
        <v>167</v>
      </c>
      <c r="D22" s="204" t="s">
        <v>168</v>
      </c>
      <c r="E22" s="203">
        <v>3462</v>
      </c>
      <c r="F22" s="204" t="s">
        <v>90</v>
      </c>
      <c r="G22" s="204" t="s">
        <v>91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88" t="s">
        <v>259</v>
      </c>
      <c r="D24" s="269">
        <v>1.7</v>
      </c>
      <c r="E24" s="269"/>
      <c r="F24" s="270" t="s">
        <v>261</v>
      </c>
      <c r="G24" s="270"/>
      <c r="H24" s="269">
        <v>6.8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88" t="s">
        <v>263</v>
      </c>
      <c r="D25" s="269">
        <v>2.9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/>
      <c r="D27" s="272"/>
      <c r="E27" s="273"/>
      <c r="F27" s="272"/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75" t="s">
        <v>358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101" t="s">
        <v>182</v>
      </c>
      <c r="D39" s="277" t="s">
        <v>127</v>
      </c>
      <c r="E39" s="277"/>
      <c r="F39" s="101" t="s">
        <v>126</v>
      </c>
      <c r="G39" s="283" t="s">
        <v>128</v>
      </c>
      <c r="H39" s="283"/>
      <c r="I39" s="281" t="s">
        <v>269</v>
      </c>
      <c r="J39" s="281"/>
      <c r="K39" s="281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02" t="s">
        <v>132</v>
      </c>
      <c r="D41" s="277" t="s">
        <v>133</v>
      </c>
      <c r="E41" s="277"/>
      <c r="F41" s="281" t="s">
        <v>359</v>
      </c>
      <c r="G41" s="281"/>
      <c r="H41" s="281"/>
      <c r="I41" s="281"/>
      <c r="J41" s="281"/>
      <c r="K41" s="281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24" sqref="P24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38" customWidth="1"/>
    <col min="13" max="13" width="11.125" style="110" customWidth="1"/>
    <col min="14" max="15" width="11.125" style="111" customWidth="1"/>
    <col min="16" max="204" width="11.875" style="42" customWidth="1"/>
    <col min="205" max="205" width="2.625" style="42" customWidth="1"/>
    <col min="206" max="16384" width="11.875" style="42" customWidth="1"/>
  </cols>
  <sheetData>
    <row r="1" spans="1:255" ht="15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39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ht="39.75" customHeigh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2" t="s">
        <v>33</v>
      </c>
      <c r="K2" s="242"/>
      <c r="L2" s="240"/>
      <c r="M2" s="39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s="53" customFormat="1" ht="54" customHeight="1">
      <c r="A3" s="243" t="s">
        <v>34</v>
      </c>
      <c r="B3" s="243"/>
      <c r="C3" s="244" t="s">
        <v>8</v>
      </c>
      <c r="D3" s="244"/>
      <c r="E3" s="43" t="s">
        <v>36</v>
      </c>
      <c r="F3" s="45" t="s">
        <v>20</v>
      </c>
      <c r="G3" s="45"/>
      <c r="H3" s="44"/>
      <c r="I3" s="46"/>
      <c r="J3" s="47">
        <v>6</v>
      </c>
      <c r="K3" s="48">
        <v>3</v>
      </c>
      <c r="L3" s="240"/>
      <c r="M3" s="49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53" customFormat="1" ht="54" customHeight="1">
      <c r="A4" s="243"/>
      <c r="B4" s="243"/>
      <c r="C4" s="54"/>
      <c r="D4" s="54"/>
      <c r="E4" s="43"/>
      <c r="F4" s="245" t="s">
        <v>37</v>
      </c>
      <c r="G4" s="245"/>
      <c r="H4" s="290" t="s">
        <v>8</v>
      </c>
      <c r="I4" s="290"/>
      <c r="J4" s="290"/>
      <c r="K4" s="290"/>
      <c r="L4" s="240"/>
      <c r="M4" s="49"/>
      <c r="N4" s="50"/>
      <c r="O4" s="50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s="53" customFormat="1" ht="54" customHeight="1">
      <c r="A5" s="243" t="s">
        <v>39</v>
      </c>
      <c r="B5" s="243"/>
      <c r="C5" s="244" t="s">
        <v>321</v>
      </c>
      <c r="D5" s="244"/>
      <c r="E5" s="56" t="s">
        <v>41</v>
      </c>
      <c r="F5" s="44">
        <v>1</v>
      </c>
      <c r="G5" s="246"/>
      <c r="H5" s="246"/>
      <c r="I5" s="57"/>
      <c r="J5" s="58" t="s">
        <v>43</v>
      </c>
      <c r="K5" s="59" t="s">
        <v>322</v>
      </c>
      <c r="L5" s="240"/>
      <c r="M5" s="49"/>
      <c r="N5" s="50"/>
      <c r="O5" s="5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</row>
    <row r="6" spans="1:255" s="53" customFormat="1" ht="39.75" customHeight="1">
      <c r="A6" s="242"/>
      <c r="B6" s="242"/>
      <c r="C6" s="247" t="s">
        <v>45</v>
      </c>
      <c r="D6" s="247"/>
      <c r="E6" s="61"/>
      <c r="F6" s="60" t="s">
        <v>46</v>
      </c>
      <c r="G6" s="62"/>
      <c r="H6" s="248" t="s">
        <v>47</v>
      </c>
      <c r="I6" s="248"/>
      <c r="J6" s="288">
        <v>0.4270833333333333</v>
      </c>
      <c r="K6" s="289"/>
      <c r="L6" s="240"/>
      <c r="M6" s="49"/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</row>
    <row r="7" spans="1:255" ht="27" customHeight="1">
      <c r="A7" s="249" t="s">
        <v>49</v>
      </c>
      <c r="B7" s="249"/>
      <c r="C7" s="249"/>
      <c r="D7" s="250"/>
      <c r="E7" s="250"/>
      <c r="F7" s="250"/>
      <c r="G7" s="250"/>
      <c r="H7" s="250"/>
      <c r="I7" s="250"/>
      <c r="J7" s="250"/>
      <c r="K7" s="250"/>
      <c r="L7" s="240"/>
      <c r="M7" s="39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s="68" customFormat="1" ht="20.25">
      <c r="A8" s="251" t="s">
        <v>50</v>
      </c>
      <c r="B8" s="253" t="s">
        <v>51</v>
      </c>
      <c r="C8" s="253"/>
      <c r="D8" s="254"/>
      <c r="E8" s="255" t="s">
        <v>52</v>
      </c>
      <c r="F8" s="256"/>
      <c r="G8" s="257"/>
      <c r="H8" s="258" t="s">
        <v>53</v>
      </c>
      <c r="I8" s="259"/>
      <c r="J8" s="259"/>
      <c r="K8" s="260"/>
      <c r="L8" s="240"/>
      <c r="M8" s="65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</row>
    <row r="9" spans="1:255" s="68" customFormat="1" ht="21" customHeight="1">
      <c r="A9" s="252"/>
      <c r="B9" s="69" t="s">
        <v>54</v>
      </c>
      <c r="C9" s="70" t="s">
        <v>55</v>
      </c>
      <c r="D9" s="71" t="s">
        <v>56</v>
      </c>
      <c r="E9" s="72" t="s">
        <v>54</v>
      </c>
      <c r="F9" s="73" t="s">
        <v>55</v>
      </c>
      <c r="G9" s="74" t="s">
        <v>56</v>
      </c>
      <c r="H9" s="75" t="s">
        <v>57</v>
      </c>
      <c r="I9" s="75" t="s">
        <v>58</v>
      </c>
      <c r="J9" s="75" t="s">
        <v>59</v>
      </c>
      <c r="K9" s="76" t="s">
        <v>60</v>
      </c>
      <c r="L9" s="240"/>
      <c r="M9" s="65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ht="33" customHeight="1">
      <c r="A10" s="77">
        <v>1</v>
      </c>
      <c r="B10" s="80">
        <v>4431</v>
      </c>
      <c r="C10" s="81" t="s">
        <v>138</v>
      </c>
      <c r="D10" s="81" t="s">
        <v>323</v>
      </c>
      <c r="E10" s="80">
        <v>5084</v>
      </c>
      <c r="F10" s="81" t="s">
        <v>63</v>
      </c>
      <c r="G10" s="81" t="s">
        <v>324</v>
      </c>
      <c r="H10" s="82" t="s">
        <v>65</v>
      </c>
      <c r="I10" s="83" t="s">
        <v>101</v>
      </c>
      <c r="J10" s="82"/>
      <c r="K10" s="82" t="s">
        <v>280</v>
      </c>
      <c r="L10" s="240"/>
      <c r="M10" s="39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3" customHeight="1">
      <c r="A11" s="77">
        <f>2</f>
        <v>2</v>
      </c>
      <c r="B11" s="80">
        <v>2022</v>
      </c>
      <c r="C11" s="81" t="s">
        <v>145</v>
      </c>
      <c r="D11" s="81" t="s">
        <v>325</v>
      </c>
      <c r="E11" s="80">
        <v>8032</v>
      </c>
      <c r="F11" s="81" t="s">
        <v>308</v>
      </c>
      <c r="G11" s="81" t="s">
        <v>326</v>
      </c>
      <c r="H11" s="82" t="s">
        <v>327</v>
      </c>
      <c r="I11" s="83" t="s">
        <v>328</v>
      </c>
      <c r="J11" s="82" t="s">
        <v>102</v>
      </c>
      <c r="K11" s="82" t="s">
        <v>303</v>
      </c>
      <c r="L11" s="240"/>
      <c r="M11" s="39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3" customHeight="1">
      <c r="A12" s="77">
        <v>3</v>
      </c>
      <c r="B12" s="80">
        <v>3420</v>
      </c>
      <c r="C12" s="81" t="s">
        <v>150</v>
      </c>
      <c r="D12" s="81" t="s">
        <v>329</v>
      </c>
      <c r="E12" s="80">
        <v>1630</v>
      </c>
      <c r="F12" s="81" t="s">
        <v>70</v>
      </c>
      <c r="G12" s="81" t="s">
        <v>330</v>
      </c>
      <c r="H12" s="82" t="s">
        <v>331</v>
      </c>
      <c r="I12" s="83" t="s">
        <v>102</v>
      </c>
      <c r="J12" s="82" t="s">
        <v>84</v>
      </c>
      <c r="K12" s="82" t="s">
        <v>332</v>
      </c>
      <c r="L12" s="240"/>
      <c r="M12" s="39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3" customHeight="1">
      <c r="A13" s="77">
        <f>4</f>
        <v>4</v>
      </c>
      <c r="B13" s="80">
        <v>5329</v>
      </c>
      <c r="C13" s="81" t="s">
        <v>154</v>
      </c>
      <c r="D13" s="81" t="s">
        <v>333</v>
      </c>
      <c r="E13" s="80">
        <v>5908</v>
      </c>
      <c r="F13" s="81" t="s">
        <v>76</v>
      </c>
      <c r="G13" s="81" t="s">
        <v>334</v>
      </c>
      <c r="H13" s="82" t="s">
        <v>78</v>
      </c>
      <c r="I13" s="83" t="s">
        <v>72</v>
      </c>
      <c r="J13" s="82"/>
      <c r="K13" s="82" t="s">
        <v>85</v>
      </c>
      <c r="L13" s="240"/>
      <c r="M13" s="39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3" customHeight="1">
      <c r="A14" s="77">
        <f>5</f>
        <v>5</v>
      </c>
      <c r="B14" s="80">
        <v>5402</v>
      </c>
      <c r="C14" s="81" t="s">
        <v>159</v>
      </c>
      <c r="D14" s="81" t="s">
        <v>335</v>
      </c>
      <c r="E14" s="80">
        <v>4826</v>
      </c>
      <c r="F14" s="81" t="s">
        <v>88</v>
      </c>
      <c r="G14" s="81" t="s">
        <v>197</v>
      </c>
      <c r="H14" s="82" t="s">
        <v>78</v>
      </c>
      <c r="I14" s="83" t="s">
        <v>65</v>
      </c>
      <c r="J14" s="82" t="s">
        <v>93</v>
      </c>
      <c r="K14" s="82" t="s">
        <v>336</v>
      </c>
      <c r="L14" s="240"/>
      <c r="M14" s="39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3" customHeight="1">
      <c r="A15" s="77">
        <v>6</v>
      </c>
      <c r="B15" s="80">
        <v>2571</v>
      </c>
      <c r="C15" s="81" t="s">
        <v>166</v>
      </c>
      <c r="D15" s="81" t="s">
        <v>201</v>
      </c>
      <c r="E15" s="80">
        <v>3430</v>
      </c>
      <c r="F15" s="81" t="s">
        <v>92</v>
      </c>
      <c r="G15" s="81" t="s">
        <v>201</v>
      </c>
      <c r="H15" s="82" t="s">
        <v>84</v>
      </c>
      <c r="I15" s="83" t="s">
        <v>101</v>
      </c>
      <c r="J15" s="82" t="s">
        <v>163</v>
      </c>
      <c r="K15" s="82" t="s">
        <v>277</v>
      </c>
      <c r="L15" s="240"/>
      <c r="M15" s="39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52.5" customHeight="1">
      <c r="A16" s="261" t="s">
        <v>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40"/>
      <c r="M16" s="39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2.25" customHeight="1">
      <c r="A17" s="262">
        <v>7</v>
      </c>
      <c r="B17" s="80">
        <v>4431</v>
      </c>
      <c r="C17" s="81" t="s">
        <v>138</v>
      </c>
      <c r="D17" s="81" t="s">
        <v>323</v>
      </c>
      <c r="E17" s="80">
        <v>5084</v>
      </c>
      <c r="F17" s="81" t="s">
        <v>63</v>
      </c>
      <c r="G17" s="81" t="s">
        <v>324</v>
      </c>
      <c r="H17" s="263" t="s">
        <v>337</v>
      </c>
      <c r="I17" s="263" t="s">
        <v>243</v>
      </c>
      <c r="J17" s="263" t="s">
        <v>338</v>
      </c>
      <c r="K17" s="264" t="s">
        <v>93</v>
      </c>
      <c r="L17" s="240"/>
      <c r="M17" s="39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2.25" customHeight="1">
      <c r="A18" s="262"/>
      <c r="B18" s="80">
        <v>6060</v>
      </c>
      <c r="C18" s="81" t="s">
        <v>174</v>
      </c>
      <c r="D18" s="81" t="s">
        <v>201</v>
      </c>
      <c r="E18" s="80">
        <v>3430</v>
      </c>
      <c r="F18" s="81" t="s">
        <v>92</v>
      </c>
      <c r="G18" s="81" t="s">
        <v>201</v>
      </c>
      <c r="H18" s="263"/>
      <c r="I18" s="263"/>
      <c r="J18" s="263"/>
      <c r="K18" s="265"/>
      <c r="L18" s="240"/>
      <c r="M18" s="39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2.25" customHeight="1">
      <c r="A19" s="262">
        <v>8</v>
      </c>
      <c r="B19" s="80">
        <v>3420</v>
      </c>
      <c r="C19" s="81" t="s">
        <v>150</v>
      </c>
      <c r="D19" s="81" t="s">
        <v>329</v>
      </c>
      <c r="E19" s="80">
        <v>8032</v>
      </c>
      <c r="F19" s="81" t="s">
        <v>308</v>
      </c>
      <c r="G19" s="81" t="s">
        <v>326</v>
      </c>
      <c r="H19" s="263" t="s">
        <v>72</v>
      </c>
      <c r="I19" s="263" t="s">
        <v>102</v>
      </c>
      <c r="J19" s="263"/>
      <c r="K19" s="264" t="s">
        <v>98</v>
      </c>
      <c r="L19" s="240"/>
      <c r="M19" s="39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2.25" customHeight="1">
      <c r="A20" s="262"/>
      <c r="B20" s="80">
        <v>5329</v>
      </c>
      <c r="C20" s="81" t="s">
        <v>154</v>
      </c>
      <c r="D20" s="81" t="s">
        <v>333</v>
      </c>
      <c r="E20" s="80">
        <v>4826</v>
      </c>
      <c r="F20" s="81" t="s">
        <v>88</v>
      </c>
      <c r="G20" s="81" t="s">
        <v>197</v>
      </c>
      <c r="H20" s="263"/>
      <c r="I20" s="263"/>
      <c r="J20" s="263"/>
      <c r="K20" s="265"/>
      <c r="L20" s="240"/>
      <c r="M20" s="39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2.25" customHeight="1">
      <c r="A21" s="262">
        <v>9</v>
      </c>
      <c r="B21" s="80">
        <v>2022</v>
      </c>
      <c r="C21" s="81" t="s">
        <v>145</v>
      </c>
      <c r="D21" s="81" t="s">
        <v>325</v>
      </c>
      <c r="E21" s="80">
        <v>1630</v>
      </c>
      <c r="F21" s="81" t="s">
        <v>70</v>
      </c>
      <c r="G21" s="81" t="s">
        <v>330</v>
      </c>
      <c r="H21" s="263" t="s">
        <v>72</v>
      </c>
      <c r="I21" s="263" t="s">
        <v>107</v>
      </c>
      <c r="J21" s="263"/>
      <c r="K21" s="264" t="s">
        <v>84</v>
      </c>
      <c r="L21" s="240"/>
      <c r="M21" s="39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2.25" customHeight="1">
      <c r="A22" s="262"/>
      <c r="B22" s="80">
        <v>2571</v>
      </c>
      <c r="C22" s="81" t="s">
        <v>166</v>
      </c>
      <c r="D22" s="81" t="s">
        <v>201</v>
      </c>
      <c r="E22" s="80">
        <v>5908</v>
      </c>
      <c r="F22" s="81" t="s">
        <v>76</v>
      </c>
      <c r="G22" s="81" t="s">
        <v>334</v>
      </c>
      <c r="H22" s="263"/>
      <c r="I22" s="263"/>
      <c r="J22" s="263"/>
      <c r="K22" s="265"/>
      <c r="L22" s="240"/>
      <c r="M22" s="39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68" customFormat="1" ht="36.75" customHeight="1">
      <c r="A23" s="266" t="s">
        <v>108</v>
      </c>
      <c r="B23" s="266"/>
      <c r="C23" s="266"/>
      <c r="D23" s="267" t="s">
        <v>109</v>
      </c>
      <c r="E23" s="267"/>
      <c r="F23" s="86"/>
      <c r="G23" s="87"/>
      <c r="H23" s="267" t="s">
        <v>109</v>
      </c>
      <c r="I23" s="267"/>
      <c r="J23" s="267"/>
      <c r="K23" s="87"/>
      <c r="L23" s="240"/>
      <c r="M23" s="65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24.75" customHeight="1">
      <c r="A24" s="268"/>
      <c r="B24" s="268"/>
      <c r="C24" s="88" t="s">
        <v>339</v>
      </c>
      <c r="D24" s="269" t="s">
        <v>340</v>
      </c>
      <c r="E24" s="269"/>
      <c r="F24" s="270" t="s">
        <v>341</v>
      </c>
      <c r="G24" s="270"/>
      <c r="H24" s="269" t="s">
        <v>342</v>
      </c>
      <c r="I24" s="269"/>
      <c r="J24" s="269"/>
      <c r="K24" s="89"/>
      <c r="L24" s="240"/>
      <c r="M24" s="39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4.75" customHeight="1">
      <c r="A25" s="268"/>
      <c r="B25" s="268"/>
      <c r="C25" s="88" t="s">
        <v>343</v>
      </c>
      <c r="D25" s="269" t="s">
        <v>344</v>
      </c>
      <c r="E25" s="269"/>
      <c r="F25" s="270"/>
      <c r="G25" s="270"/>
      <c r="H25" s="269"/>
      <c r="I25" s="269"/>
      <c r="J25" s="269"/>
      <c r="K25" s="89"/>
      <c r="L25" s="240"/>
      <c r="M25" s="39"/>
      <c r="N25" s="40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24.75" customHeight="1">
      <c r="A26" s="271" t="s">
        <v>116</v>
      </c>
      <c r="B26" s="271"/>
      <c r="D26" s="91"/>
      <c r="E26" s="91"/>
      <c r="G26" s="91"/>
      <c r="H26" s="91"/>
      <c r="I26" s="91"/>
      <c r="J26" s="91"/>
      <c r="K26" s="89"/>
      <c r="L26" s="240"/>
      <c r="M26" s="39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24.75" customHeight="1">
      <c r="A27" s="271"/>
      <c r="B27" s="271"/>
      <c r="C27" s="272" t="s">
        <v>181</v>
      </c>
      <c r="D27" s="272"/>
      <c r="E27" s="273"/>
      <c r="F27" s="272" t="s">
        <v>118</v>
      </c>
      <c r="G27" s="272"/>
      <c r="H27" s="272"/>
      <c r="I27" s="272"/>
      <c r="J27" s="272"/>
      <c r="K27" s="89"/>
      <c r="L27" s="240"/>
      <c r="M27" s="39"/>
      <c r="N27" s="40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>
      <c r="A28" s="89"/>
      <c r="B28" s="89"/>
      <c r="C28" s="94" t="s">
        <v>119</v>
      </c>
      <c r="D28" s="95"/>
      <c r="E28" s="95"/>
      <c r="F28" s="94" t="s">
        <v>120</v>
      </c>
      <c r="G28" s="95"/>
      <c r="H28" s="95"/>
      <c r="I28" s="95"/>
      <c r="J28" s="96"/>
      <c r="K28" s="89"/>
      <c r="L28" s="240"/>
      <c r="M28" s="39"/>
      <c r="N28" s="40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68" customFormat="1" ht="45.75" customHeight="1">
      <c r="A29" s="274" t="s">
        <v>121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40"/>
      <c r="M29" s="65"/>
      <c r="N29" s="66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30.7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40"/>
      <c r="M30" s="39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.7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40"/>
      <c r="M31" s="39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2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40"/>
      <c r="M32" s="39"/>
      <c r="N32" s="40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2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40"/>
      <c r="M33" s="39"/>
      <c r="N33" s="40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2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40"/>
      <c r="M34" s="39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0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40"/>
      <c r="M35" s="39"/>
      <c r="N35" s="40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.7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40"/>
      <c r="M36" s="39"/>
      <c r="N36" s="40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40"/>
      <c r="M37" s="39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100" customFormat="1" ht="42.75" customHeight="1">
      <c r="A38" s="249" t="s">
        <v>124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0"/>
      <c r="M38" s="97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39.75" customHeight="1">
      <c r="A39" s="282" t="s">
        <v>125</v>
      </c>
      <c r="B39" s="282"/>
      <c r="C39" s="101" t="s">
        <v>181</v>
      </c>
      <c r="D39" s="277" t="s">
        <v>127</v>
      </c>
      <c r="E39" s="277"/>
      <c r="F39" s="101" t="s">
        <v>118</v>
      </c>
      <c r="G39" s="283" t="s">
        <v>128</v>
      </c>
      <c r="H39" s="283"/>
      <c r="I39" s="281" t="s">
        <v>177</v>
      </c>
      <c r="J39" s="281"/>
      <c r="K39" s="281"/>
      <c r="L39" s="240"/>
      <c r="M39" s="97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39.75" customHeight="1">
      <c r="A40" s="282" t="s">
        <v>130</v>
      </c>
      <c r="B40" s="282"/>
      <c r="C40" s="101"/>
      <c r="D40" s="277" t="s">
        <v>130</v>
      </c>
      <c r="E40" s="277"/>
      <c r="F40" s="101"/>
      <c r="G40" s="278" t="s">
        <v>130</v>
      </c>
      <c r="H40" s="278"/>
      <c r="I40" s="279"/>
      <c r="J40" s="279"/>
      <c r="K40" s="279"/>
      <c r="L40" s="240"/>
      <c r="M40" s="97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s="68" customFormat="1" ht="36" customHeight="1">
      <c r="A41" s="280" t="s">
        <v>131</v>
      </c>
      <c r="B41" s="280"/>
      <c r="C41" s="102" t="s">
        <v>132</v>
      </c>
      <c r="D41" s="277" t="s">
        <v>133</v>
      </c>
      <c r="E41" s="277"/>
      <c r="F41" s="281" t="s">
        <v>345</v>
      </c>
      <c r="G41" s="281"/>
      <c r="H41" s="281"/>
      <c r="I41" s="281"/>
      <c r="J41" s="281"/>
      <c r="K41" s="281"/>
      <c r="L41" s="240"/>
      <c r="M41" s="65"/>
      <c r="N41" s="66"/>
      <c r="O41" s="6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106" customFormat="1" ht="15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:255" ht="15.75">
      <c r="A43" s="90" t="s">
        <v>10</v>
      </c>
      <c r="D43" s="90" t="s">
        <v>10</v>
      </c>
      <c r="M43" s="39"/>
      <c r="N43" s="40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3:255" ht="15.75">
      <c r="M44" s="39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3:255" ht="15.75">
      <c r="M45" s="39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3:255" ht="15.75">
      <c r="M46" s="39"/>
      <c r="N46" s="40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3:255" ht="15.75">
      <c r="M47" s="39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3:255" ht="15.75">
      <c r="M48" s="39"/>
      <c r="N48" s="40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3:255" ht="15.75">
      <c r="M49" s="39"/>
      <c r="N49" s="40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3:255" ht="15.75">
      <c r="M50" s="39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3:255" ht="15.75">
      <c r="M51" s="39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3:255" ht="15.75">
      <c r="M52" s="39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3:255" ht="15.75">
      <c r="M53" s="39"/>
      <c r="N53" s="40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3:255" ht="15.75">
      <c r="M54" s="39"/>
      <c r="N54" s="40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3:255" ht="15.75">
      <c r="M55" s="39"/>
      <c r="N55" s="40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3:20" ht="15.75">
      <c r="M56" s="107"/>
      <c r="N56" s="108"/>
      <c r="O56" s="108"/>
      <c r="P56" s="109"/>
      <c r="Q56" s="109"/>
      <c r="R56" s="109"/>
      <c r="S56" s="109"/>
      <c r="T56" s="109"/>
    </row>
    <row r="57" spans="13:20" ht="15.75">
      <c r="M57" s="107"/>
      <c r="N57" s="108"/>
      <c r="O57" s="108"/>
      <c r="P57" s="109"/>
      <c r="Q57" s="109"/>
      <c r="R57" s="109"/>
      <c r="S57" s="109"/>
      <c r="T57" s="109"/>
    </row>
    <row r="58" spans="13:20" ht="15.75">
      <c r="M58" s="107"/>
      <c r="N58" s="108"/>
      <c r="O58" s="108"/>
      <c r="P58" s="109"/>
      <c r="Q58" s="109"/>
      <c r="R58" s="109"/>
      <c r="S58" s="109"/>
      <c r="T58" s="109"/>
    </row>
    <row r="59" spans="13:20" ht="15.75">
      <c r="M59" s="107"/>
      <c r="N59" s="108"/>
      <c r="O59" s="108"/>
      <c r="P59" s="109"/>
      <c r="Q59" s="109"/>
      <c r="R59" s="109"/>
      <c r="S59" s="109"/>
      <c r="T59" s="109"/>
    </row>
    <row r="60" spans="13:20" ht="15.75">
      <c r="M60" s="107"/>
      <c r="N60" s="108"/>
      <c r="O60" s="108"/>
      <c r="P60" s="109"/>
      <c r="Q60" s="109"/>
      <c r="R60" s="109"/>
      <c r="S60" s="109"/>
      <c r="T60" s="109"/>
    </row>
    <row r="61" spans="13:20" ht="15.75">
      <c r="M61" s="107"/>
      <c r="N61" s="108"/>
      <c r="O61" s="108"/>
      <c r="P61" s="109"/>
      <c r="Q61" s="109"/>
      <c r="R61" s="109"/>
      <c r="S61" s="109"/>
      <c r="T61" s="109"/>
    </row>
    <row r="62" spans="13:20" ht="15.75">
      <c r="M62" s="107"/>
      <c r="N62" s="108"/>
      <c r="O62" s="108"/>
      <c r="P62" s="109"/>
      <c r="Q62" s="109"/>
      <c r="R62" s="109"/>
      <c r="S62" s="109"/>
      <c r="T62" s="109"/>
    </row>
    <row r="63" spans="13:20" ht="15.75">
      <c r="M63" s="107"/>
      <c r="N63" s="108"/>
      <c r="O63" s="108"/>
      <c r="P63" s="109"/>
      <c r="Q63" s="109"/>
      <c r="R63" s="109"/>
      <c r="S63" s="109"/>
      <c r="T63" s="109"/>
    </row>
    <row r="64" spans="13:20" ht="15.75">
      <c r="M64" s="107"/>
      <c r="N64" s="108"/>
      <c r="O64" s="108"/>
      <c r="P64" s="109"/>
      <c r="Q64" s="109"/>
      <c r="R64" s="109"/>
      <c r="S64" s="109"/>
      <c r="T64" s="109"/>
    </row>
    <row r="65" spans="13:20" ht="15.75">
      <c r="M65" s="107"/>
      <c r="N65" s="108"/>
      <c r="O65" s="108"/>
      <c r="P65" s="109"/>
      <c r="Q65" s="109"/>
      <c r="R65" s="109"/>
      <c r="S65" s="109"/>
      <c r="T65" s="109"/>
    </row>
    <row r="66" spans="13:20" ht="15.75">
      <c r="M66" s="107"/>
      <c r="N66" s="108"/>
      <c r="O66" s="108"/>
      <c r="P66" s="109"/>
      <c r="Q66" s="109"/>
      <c r="R66" s="109"/>
      <c r="S66" s="109"/>
      <c r="T66" s="109"/>
    </row>
    <row r="67" spans="13:20" ht="15.75">
      <c r="M67" s="107"/>
      <c r="N67" s="108"/>
      <c r="O67" s="108"/>
      <c r="P67" s="109"/>
      <c r="Q67" s="109"/>
      <c r="R67" s="109"/>
      <c r="S67" s="109"/>
      <c r="T67" s="109"/>
    </row>
    <row r="68" spans="13:20" ht="15.75">
      <c r="M68" s="107"/>
      <c r="N68" s="108"/>
      <c r="O68" s="108"/>
      <c r="P68" s="109"/>
      <c r="Q68" s="109"/>
      <c r="R68" s="109"/>
      <c r="S68" s="109"/>
      <c r="T68" s="109"/>
    </row>
    <row r="69" spans="13:15" ht="15.75">
      <c r="M69" s="107"/>
      <c r="N69" s="108"/>
      <c r="O69" s="108"/>
    </row>
    <row r="70" spans="13:15" ht="15.75">
      <c r="M70" s="107"/>
      <c r="N70" s="108"/>
      <c r="O70" s="108"/>
    </row>
    <row r="71" spans="13:15" ht="15.75">
      <c r="M71" s="107"/>
      <c r="N71" s="108"/>
      <c r="O71" s="108"/>
    </row>
    <row r="72" spans="13:15" ht="15.75">
      <c r="M72" s="107"/>
      <c r="N72" s="108"/>
      <c r="O72" s="108"/>
    </row>
    <row r="73" spans="13:15" ht="15.75">
      <c r="M73" s="107"/>
      <c r="N73" s="108"/>
      <c r="O73" s="108"/>
    </row>
    <row r="74" spans="13:15" ht="15.75">
      <c r="M74" s="107"/>
      <c r="N74" s="108"/>
      <c r="O74" s="108"/>
    </row>
    <row r="75" spans="13:15" ht="15.75">
      <c r="M75" s="107"/>
      <c r="N75" s="108"/>
      <c r="O75" s="108"/>
    </row>
    <row r="76" spans="13:15" ht="15.75">
      <c r="M76" s="107"/>
      <c r="N76" s="108"/>
      <c r="O76" s="108"/>
    </row>
    <row r="77" spans="13:15" ht="15.75">
      <c r="M77" s="107"/>
      <c r="N77" s="108"/>
      <c r="O77" s="108"/>
    </row>
  </sheetData>
  <sheetProtection/>
  <mergeCells count="73">
    <mergeCell ref="A1:K1"/>
    <mergeCell ref="L1:L42"/>
    <mergeCell ref="A2:I2"/>
    <mergeCell ref="J2:K2"/>
    <mergeCell ref="A3:B3"/>
    <mergeCell ref="C3:D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27" sqref="C27:E27"/>
    </sheetView>
  </sheetViews>
  <sheetFormatPr defaultColWidth="11.875" defaultRowHeight="15.75"/>
  <cols>
    <col min="1" max="1" width="4.75390625" style="173" customWidth="1"/>
    <col min="2" max="2" width="15.625" style="173" customWidth="1"/>
    <col min="3" max="3" width="35.75390625" style="173" customWidth="1"/>
    <col min="4" max="4" width="17.875" style="173" customWidth="1"/>
    <col min="5" max="5" width="15.625" style="173" customWidth="1"/>
    <col min="6" max="6" width="35.75390625" style="173" customWidth="1"/>
    <col min="7" max="7" width="18.00390625" style="173" customWidth="1"/>
    <col min="8" max="11" width="10.875" style="173" customWidth="1"/>
    <col min="12" max="12" width="2.625" style="120" customWidth="1"/>
    <col min="13" max="13" width="11.125" style="192" customWidth="1"/>
    <col min="14" max="15" width="11.125" style="193" customWidth="1"/>
    <col min="16" max="204" width="11.875" style="124" customWidth="1"/>
    <col min="205" max="205" width="2.625" style="124" customWidth="1"/>
    <col min="206" max="16384" width="11.875" style="124" customWidth="1"/>
  </cols>
  <sheetData>
    <row r="1" spans="1:255" ht="150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294"/>
      <c r="M1" s="121"/>
      <c r="N1" s="122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</row>
    <row r="2" spans="1:255" ht="39.75" customHeight="1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0" t="s">
        <v>33</v>
      </c>
      <c r="K2" s="330"/>
      <c r="L2" s="294"/>
      <c r="M2" s="121"/>
      <c r="N2" s="122"/>
      <c r="O2" s="122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37" customFormat="1" ht="54" customHeight="1">
      <c r="A3" s="336" t="s">
        <v>34</v>
      </c>
      <c r="B3" s="336"/>
      <c r="C3" s="337" t="s">
        <v>271</v>
      </c>
      <c r="D3" s="337"/>
      <c r="E3" s="125" t="s">
        <v>36</v>
      </c>
      <c r="F3" s="127" t="s">
        <v>272</v>
      </c>
      <c r="G3" s="128"/>
      <c r="H3" s="129"/>
      <c r="I3" s="130"/>
      <c r="J3" s="131">
        <v>6</v>
      </c>
      <c r="K3" s="132">
        <v>3</v>
      </c>
      <c r="L3" s="294"/>
      <c r="M3" s="133"/>
      <c r="N3" s="134"/>
      <c r="O3" s="134"/>
      <c r="P3" s="135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1:255" s="137" customFormat="1" ht="54" customHeight="1">
      <c r="A4" s="336"/>
      <c r="B4" s="336"/>
      <c r="C4" s="138"/>
      <c r="D4" s="138"/>
      <c r="E4" s="125"/>
      <c r="F4" s="338" t="s">
        <v>37</v>
      </c>
      <c r="G4" s="338"/>
      <c r="H4" s="139" t="s">
        <v>273</v>
      </c>
      <c r="I4" s="140"/>
      <c r="J4" s="140"/>
      <c r="K4" s="140"/>
      <c r="L4" s="294"/>
      <c r="M4" s="133"/>
      <c r="N4" s="134"/>
      <c r="O4" s="134"/>
      <c r="P4" s="135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spans="1:255" s="137" customFormat="1" ht="54" customHeight="1">
      <c r="A5" s="336" t="s">
        <v>39</v>
      </c>
      <c r="B5" s="336"/>
      <c r="C5" s="337" t="s">
        <v>274</v>
      </c>
      <c r="D5" s="337"/>
      <c r="E5" s="141" t="s">
        <v>41</v>
      </c>
      <c r="F5" s="126">
        <v>1</v>
      </c>
      <c r="G5" s="329"/>
      <c r="H5" s="329"/>
      <c r="I5" s="142"/>
      <c r="J5" s="143" t="s">
        <v>43</v>
      </c>
      <c r="K5" s="144">
        <v>4</v>
      </c>
      <c r="L5" s="294"/>
      <c r="M5" s="133"/>
      <c r="N5" s="134"/>
      <c r="O5" s="134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s="137" customFormat="1" ht="39.75" customHeight="1">
      <c r="A6" s="330"/>
      <c r="B6" s="330"/>
      <c r="C6" s="331" t="s">
        <v>45</v>
      </c>
      <c r="D6" s="331"/>
      <c r="E6" s="146"/>
      <c r="F6" s="145" t="s">
        <v>46</v>
      </c>
      <c r="G6" s="147"/>
      <c r="H6" s="332" t="s">
        <v>47</v>
      </c>
      <c r="I6" s="332"/>
      <c r="J6" s="148">
        <v>0.3854166666666667</v>
      </c>
      <c r="K6" s="149"/>
      <c r="L6" s="294"/>
      <c r="M6" s="133"/>
      <c r="N6" s="134"/>
      <c r="O6" s="134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</row>
    <row r="7" spans="1:255" ht="27" customHeight="1">
      <c r="A7" s="295" t="s">
        <v>49</v>
      </c>
      <c r="B7" s="295"/>
      <c r="C7" s="295"/>
      <c r="D7" s="333"/>
      <c r="E7" s="333"/>
      <c r="F7" s="333"/>
      <c r="G7" s="333"/>
      <c r="H7" s="333"/>
      <c r="I7" s="333"/>
      <c r="J7" s="333"/>
      <c r="K7" s="333"/>
      <c r="L7" s="294"/>
      <c r="M7" s="121"/>
      <c r="N7" s="122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</row>
    <row r="8" spans="1:255" s="153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4"/>
      <c r="M8" s="150"/>
      <c r="N8" s="151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255" s="153" customFormat="1" ht="21" customHeight="1" thickBot="1">
      <c r="A9" s="319"/>
      <c r="B9" s="154" t="s">
        <v>54</v>
      </c>
      <c r="C9" s="155" t="s">
        <v>55</v>
      </c>
      <c r="D9" s="156" t="s">
        <v>56</v>
      </c>
      <c r="E9" s="157" t="s">
        <v>54</v>
      </c>
      <c r="F9" s="158" t="s">
        <v>55</v>
      </c>
      <c r="G9" s="159" t="s">
        <v>56</v>
      </c>
      <c r="H9" s="160" t="s">
        <v>57</v>
      </c>
      <c r="I9" s="160" t="s">
        <v>58</v>
      </c>
      <c r="J9" s="160" t="s">
        <v>59</v>
      </c>
      <c r="K9" s="161" t="s">
        <v>60</v>
      </c>
      <c r="L9" s="294"/>
      <c r="M9" s="150"/>
      <c r="N9" s="151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ht="33" customHeight="1">
      <c r="A10" s="162">
        <v>1</v>
      </c>
      <c r="B10" s="163">
        <v>4766</v>
      </c>
      <c r="C10" s="164" t="s">
        <v>86</v>
      </c>
      <c r="D10" s="164" t="s">
        <v>275</v>
      </c>
      <c r="E10" s="163">
        <v>4431</v>
      </c>
      <c r="F10" s="164" t="s">
        <v>138</v>
      </c>
      <c r="G10" s="164" t="s">
        <v>139</v>
      </c>
      <c r="H10" s="165" t="s">
        <v>84</v>
      </c>
      <c r="I10" s="166" t="s">
        <v>78</v>
      </c>
      <c r="J10" s="165"/>
      <c r="K10" s="165" t="s">
        <v>276</v>
      </c>
      <c r="L10" s="294"/>
      <c r="M10" s="121"/>
      <c r="N10" s="12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spans="1:255" ht="33" customHeight="1">
      <c r="A11" s="162">
        <f>2</f>
        <v>2</v>
      </c>
      <c r="B11" s="167">
        <v>3440</v>
      </c>
      <c r="C11" s="168" t="s">
        <v>61</v>
      </c>
      <c r="D11" s="168" t="s">
        <v>62</v>
      </c>
      <c r="E11" s="167">
        <v>2022</v>
      </c>
      <c r="F11" s="168" t="s">
        <v>145</v>
      </c>
      <c r="G11" s="168" t="s">
        <v>146</v>
      </c>
      <c r="H11" s="165" t="s">
        <v>163</v>
      </c>
      <c r="I11" s="166" t="s">
        <v>65</v>
      </c>
      <c r="J11" s="165"/>
      <c r="K11" s="165" t="s">
        <v>277</v>
      </c>
      <c r="L11" s="294"/>
      <c r="M11" s="121"/>
      <c r="N11" s="122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spans="1:255" ht="33" customHeight="1">
      <c r="A12" s="162">
        <v>3</v>
      </c>
      <c r="B12" s="167">
        <v>8034</v>
      </c>
      <c r="C12" s="168" t="s">
        <v>278</v>
      </c>
      <c r="D12" s="168" t="s">
        <v>279</v>
      </c>
      <c r="E12" s="167">
        <v>3420</v>
      </c>
      <c r="F12" s="168" t="s">
        <v>150</v>
      </c>
      <c r="G12" s="168" t="s">
        <v>151</v>
      </c>
      <c r="H12" s="165" t="s">
        <v>72</v>
      </c>
      <c r="I12" s="166" t="s">
        <v>84</v>
      </c>
      <c r="J12" s="165"/>
      <c r="K12" s="165" t="s">
        <v>280</v>
      </c>
      <c r="L12" s="294"/>
      <c r="M12" s="121"/>
      <c r="N12" s="122"/>
      <c r="O12" s="12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ht="33" customHeight="1">
      <c r="A13" s="162">
        <f>4</f>
        <v>4</v>
      </c>
      <c r="B13" s="167">
        <v>2832</v>
      </c>
      <c r="C13" s="168" t="s">
        <v>68</v>
      </c>
      <c r="D13" s="168" t="s">
        <v>69</v>
      </c>
      <c r="E13" s="167">
        <v>5329</v>
      </c>
      <c r="F13" s="168" t="s">
        <v>154</v>
      </c>
      <c r="G13" s="168" t="s">
        <v>155</v>
      </c>
      <c r="H13" s="165" t="s">
        <v>78</v>
      </c>
      <c r="I13" s="166" t="s">
        <v>84</v>
      </c>
      <c r="J13" s="165"/>
      <c r="K13" s="165" t="s">
        <v>85</v>
      </c>
      <c r="L13" s="294"/>
      <c r="M13" s="121"/>
      <c r="N13" s="122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ht="33" customHeight="1">
      <c r="A14" s="162">
        <f>5</f>
        <v>5</v>
      </c>
      <c r="B14" s="167">
        <v>4790</v>
      </c>
      <c r="C14" s="168" t="s">
        <v>80</v>
      </c>
      <c r="D14" s="168" t="s">
        <v>81</v>
      </c>
      <c r="E14" s="167">
        <v>5402</v>
      </c>
      <c r="F14" s="168" t="s">
        <v>159</v>
      </c>
      <c r="G14" s="168" t="s">
        <v>160</v>
      </c>
      <c r="H14" s="165" t="s">
        <v>281</v>
      </c>
      <c r="I14" s="166" t="s">
        <v>282</v>
      </c>
      <c r="J14" s="165"/>
      <c r="K14" s="165" t="s">
        <v>283</v>
      </c>
      <c r="L14" s="294"/>
      <c r="M14" s="121"/>
      <c r="N14" s="122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 ht="33" customHeight="1">
      <c r="A15" s="162">
        <v>6</v>
      </c>
      <c r="B15" s="167">
        <v>3462</v>
      </c>
      <c r="C15" s="168" t="s">
        <v>90</v>
      </c>
      <c r="D15" s="168" t="s">
        <v>91</v>
      </c>
      <c r="E15" s="167">
        <v>2571</v>
      </c>
      <c r="F15" s="168" t="s">
        <v>166</v>
      </c>
      <c r="G15" s="168" t="s">
        <v>69</v>
      </c>
      <c r="H15" s="165" t="s">
        <v>66</v>
      </c>
      <c r="I15" s="166" t="s">
        <v>101</v>
      </c>
      <c r="J15" s="165"/>
      <c r="K15" s="165" t="s">
        <v>254</v>
      </c>
      <c r="L15" s="294"/>
      <c r="M15" s="121"/>
      <c r="N15" s="122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</row>
    <row r="16" spans="1:255" ht="52.5" customHeight="1" thickBot="1">
      <c r="A16" s="328" t="s">
        <v>95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294"/>
      <c r="M16" s="121"/>
      <c r="N16" s="122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</row>
    <row r="17" spans="1:255" ht="32.25" customHeight="1">
      <c r="A17" s="314">
        <v>7</v>
      </c>
      <c r="B17" s="163">
        <v>4766</v>
      </c>
      <c r="C17" s="164" t="s">
        <v>86</v>
      </c>
      <c r="D17" s="164" t="s">
        <v>275</v>
      </c>
      <c r="E17" s="163">
        <v>4431</v>
      </c>
      <c r="F17" s="164" t="s">
        <v>138</v>
      </c>
      <c r="G17" s="164" t="s">
        <v>139</v>
      </c>
      <c r="H17" s="315" t="s">
        <v>84</v>
      </c>
      <c r="I17" s="315" t="s">
        <v>107</v>
      </c>
      <c r="J17" s="315"/>
      <c r="K17" s="316" t="s">
        <v>84</v>
      </c>
      <c r="L17" s="294"/>
      <c r="M17" s="121"/>
      <c r="N17" s="122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</row>
    <row r="18" spans="1:255" ht="32.25" customHeight="1">
      <c r="A18" s="314"/>
      <c r="B18" s="167">
        <v>4790</v>
      </c>
      <c r="C18" s="168" t="s">
        <v>80</v>
      </c>
      <c r="D18" s="168" t="s">
        <v>81</v>
      </c>
      <c r="E18" s="167">
        <v>2022</v>
      </c>
      <c r="F18" s="168" t="s">
        <v>145</v>
      </c>
      <c r="G18" s="168" t="s">
        <v>146</v>
      </c>
      <c r="H18" s="315"/>
      <c r="I18" s="315"/>
      <c r="J18" s="315"/>
      <c r="K18" s="317"/>
      <c r="L18" s="294"/>
      <c r="M18" s="121"/>
      <c r="N18" s="122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</row>
    <row r="19" spans="1:255" ht="32.25" customHeight="1">
      <c r="A19" s="314">
        <v>8</v>
      </c>
      <c r="B19" s="167">
        <v>8034</v>
      </c>
      <c r="C19" s="168" t="s">
        <v>278</v>
      </c>
      <c r="D19" s="168" t="s">
        <v>279</v>
      </c>
      <c r="E19" s="167">
        <v>3420</v>
      </c>
      <c r="F19" s="168" t="s">
        <v>150</v>
      </c>
      <c r="G19" s="168" t="s">
        <v>151</v>
      </c>
      <c r="H19" s="315" t="s">
        <v>93</v>
      </c>
      <c r="I19" s="315" t="s">
        <v>93</v>
      </c>
      <c r="J19" s="315"/>
      <c r="K19" s="316" t="s">
        <v>98</v>
      </c>
      <c r="L19" s="294"/>
      <c r="M19" s="121"/>
      <c r="N19" s="122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</row>
    <row r="20" spans="1:255" ht="32.25" customHeight="1">
      <c r="A20" s="314"/>
      <c r="B20" s="167">
        <v>2832</v>
      </c>
      <c r="C20" s="168" t="s">
        <v>68</v>
      </c>
      <c r="D20" s="168" t="s">
        <v>69</v>
      </c>
      <c r="E20" s="167">
        <v>5329</v>
      </c>
      <c r="F20" s="168" t="s">
        <v>154</v>
      </c>
      <c r="G20" s="168" t="s">
        <v>155</v>
      </c>
      <c r="H20" s="315"/>
      <c r="I20" s="315"/>
      <c r="J20" s="315"/>
      <c r="K20" s="317"/>
      <c r="L20" s="294"/>
      <c r="M20" s="121"/>
      <c r="N20" s="122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</row>
    <row r="21" spans="1:255" ht="32.25" customHeight="1">
      <c r="A21" s="314">
        <v>9</v>
      </c>
      <c r="B21" s="167">
        <v>3440</v>
      </c>
      <c r="C21" s="168" t="s">
        <v>61</v>
      </c>
      <c r="D21" s="168" t="s">
        <v>62</v>
      </c>
      <c r="E21" s="167">
        <v>6060</v>
      </c>
      <c r="F21" s="168" t="s">
        <v>174</v>
      </c>
      <c r="G21" s="168" t="s">
        <v>69</v>
      </c>
      <c r="H21" s="315" t="s">
        <v>107</v>
      </c>
      <c r="I21" s="315" t="s">
        <v>66</v>
      </c>
      <c r="J21" s="315" t="s">
        <v>284</v>
      </c>
      <c r="K21" s="316" t="s">
        <v>93</v>
      </c>
      <c r="L21" s="294"/>
      <c r="M21" s="121"/>
      <c r="N21" s="122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ht="32.25" customHeight="1">
      <c r="A22" s="314"/>
      <c r="B22" s="167">
        <v>3462</v>
      </c>
      <c r="C22" s="168" t="s">
        <v>90</v>
      </c>
      <c r="D22" s="168" t="s">
        <v>91</v>
      </c>
      <c r="E22" s="167">
        <v>2571</v>
      </c>
      <c r="F22" s="168" t="s">
        <v>166</v>
      </c>
      <c r="G22" s="168" t="s">
        <v>69</v>
      </c>
      <c r="H22" s="315"/>
      <c r="I22" s="315"/>
      <c r="J22" s="315"/>
      <c r="K22" s="317"/>
      <c r="L22" s="294"/>
      <c r="M22" s="121"/>
      <c r="N22" s="122"/>
      <c r="O22" s="122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s="153" customFormat="1" ht="36.75" customHeight="1">
      <c r="A23" s="307" t="s">
        <v>108</v>
      </c>
      <c r="B23" s="307"/>
      <c r="C23" s="307"/>
      <c r="D23" s="308" t="s">
        <v>109</v>
      </c>
      <c r="E23" s="308"/>
      <c r="F23" s="169"/>
      <c r="G23" s="170"/>
      <c r="H23" s="308" t="s">
        <v>109</v>
      </c>
      <c r="I23" s="308"/>
      <c r="J23" s="308"/>
      <c r="K23" s="170"/>
      <c r="L23" s="294"/>
      <c r="M23" s="150"/>
      <c r="N23" s="151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</row>
    <row r="24" spans="1:255" ht="24.75" customHeight="1">
      <c r="A24" s="309"/>
      <c r="B24" s="309"/>
      <c r="C24" s="171" t="s">
        <v>285</v>
      </c>
      <c r="D24" s="310" t="s">
        <v>286</v>
      </c>
      <c r="E24" s="310"/>
      <c r="F24" s="311" t="s">
        <v>287</v>
      </c>
      <c r="G24" s="311"/>
      <c r="H24" s="310" t="s">
        <v>288</v>
      </c>
      <c r="I24" s="310"/>
      <c r="J24" s="310"/>
      <c r="K24" s="172"/>
      <c r="L24" s="294"/>
      <c r="M24" s="121"/>
      <c r="N24" s="122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1:255" ht="24.75" customHeight="1">
      <c r="A25" s="309"/>
      <c r="B25" s="309"/>
      <c r="C25" s="171" t="s">
        <v>289</v>
      </c>
      <c r="D25" s="310" t="s">
        <v>290</v>
      </c>
      <c r="E25" s="310"/>
      <c r="F25" s="312"/>
      <c r="G25" s="312"/>
      <c r="H25" s="313"/>
      <c r="I25" s="313"/>
      <c r="J25" s="313"/>
      <c r="K25" s="172"/>
      <c r="L25" s="294"/>
      <c r="M25" s="121"/>
      <c r="N25" s="122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</row>
    <row r="26" spans="1:255" ht="24.75" customHeight="1">
      <c r="A26" s="302" t="s">
        <v>116</v>
      </c>
      <c r="B26" s="302"/>
      <c r="D26" s="174"/>
      <c r="E26" s="174"/>
      <c r="G26" s="174"/>
      <c r="H26" s="174"/>
      <c r="I26" s="174"/>
      <c r="J26" s="174"/>
      <c r="K26" s="172"/>
      <c r="L26" s="294"/>
      <c r="M26" s="121"/>
      <c r="N26" s="122"/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</row>
    <row r="27" spans="1:255" ht="24.75" customHeight="1">
      <c r="A27" s="302"/>
      <c r="B27" s="302"/>
      <c r="C27" s="303" t="s">
        <v>291</v>
      </c>
      <c r="D27" s="303"/>
      <c r="E27" s="304"/>
      <c r="F27" s="303" t="s">
        <v>292</v>
      </c>
      <c r="G27" s="303"/>
      <c r="H27" s="303"/>
      <c r="I27" s="303"/>
      <c r="J27" s="303"/>
      <c r="K27" s="172"/>
      <c r="L27" s="294"/>
      <c r="M27" s="121"/>
      <c r="N27" s="122"/>
      <c r="O27" s="122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</row>
    <row r="28" spans="1:255" ht="24.75" customHeight="1">
      <c r="A28" s="172"/>
      <c r="B28" s="172"/>
      <c r="C28" s="176" t="s">
        <v>119</v>
      </c>
      <c r="D28" s="177"/>
      <c r="E28" s="177"/>
      <c r="F28" s="176" t="s">
        <v>120</v>
      </c>
      <c r="G28" s="177"/>
      <c r="H28" s="177"/>
      <c r="I28" s="177"/>
      <c r="J28" s="178"/>
      <c r="K28" s="172"/>
      <c r="L28" s="294"/>
      <c r="M28" s="121"/>
      <c r="N28" s="122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</row>
    <row r="29" spans="1:255" s="153" customFormat="1" ht="45.75" customHeigh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4"/>
      <c r="M29" s="150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</row>
    <row r="30" spans="1:255" ht="30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294"/>
      <c r="M30" s="121"/>
      <c r="N30" s="122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</row>
    <row r="31" spans="1:255" ht="30.75" customHeight="1">
      <c r="A31" s="301" t="s">
        <v>293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294"/>
      <c r="M31" s="121"/>
      <c r="N31" s="122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</row>
    <row r="32" spans="1:255" ht="32.25" customHeight="1">
      <c r="A32" s="301" t="s">
        <v>294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294"/>
      <c r="M32" s="121"/>
      <c r="N32" s="122"/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</row>
    <row r="33" spans="1:255" ht="32.25" customHeight="1">
      <c r="A33" s="301" t="s">
        <v>295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294"/>
      <c r="M33" s="121"/>
      <c r="N33" s="122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</row>
    <row r="34" spans="1:255" ht="32.2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294"/>
      <c r="M34" s="121"/>
      <c r="N34" s="122"/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</row>
    <row r="35" spans="1:255" ht="30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294"/>
      <c r="M35" s="121"/>
      <c r="N35" s="122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</row>
    <row r="36" spans="1:255" ht="30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294"/>
      <c r="M36" s="121"/>
      <c r="N36" s="122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</row>
    <row r="37" spans="1:255" ht="30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294"/>
      <c r="M37" s="121"/>
      <c r="N37" s="122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</row>
    <row r="38" spans="1:255" s="182" customFormat="1" ht="42.75" customHeight="1">
      <c r="A38" s="295" t="s">
        <v>124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4"/>
      <c r="M38" s="179"/>
      <c r="N38" s="180"/>
      <c r="O38" s="180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</row>
    <row r="39" spans="1:255" s="182" customFormat="1" ht="39.75" customHeight="1">
      <c r="A39" s="296" t="s">
        <v>125</v>
      </c>
      <c r="B39" s="296"/>
      <c r="C39" s="175" t="s">
        <v>231</v>
      </c>
      <c r="D39" s="292" t="s">
        <v>127</v>
      </c>
      <c r="E39" s="292"/>
      <c r="F39" s="175" t="s">
        <v>296</v>
      </c>
      <c r="G39" s="297" t="s">
        <v>128</v>
      </c>
      <c r="H39" s="297"/>
      <c r="I39" s="298" t="s">
        <v>297</v>
      </c>
      <c r="J39" s="298"/>
      <c r="K39" s="298"/>
      <c r="L39" s="294"/>
      <c r="M39" s="179"/>
      <c r="N39" s="180"/>
      <c r="O39" s="180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</row>
    <row r="40" spans="1:255" s="182" customFormat="1" ht="39.75" customHeight="1">
      <c r="A40" s="296" t="s">
        <v>130</v>
      </c>
      <c r="B40" s="296"/>
      <c r="C40" s="184"/>
      <c r="D40" s="292" t="s">
        <v>130</v>
      </c>
      <c r="E40" s="292"/>
      <c r="F40" s="184"/>
      <c r="G40" s="299" t="s">
        <v>130</v>
      </c>
      <c r="H40" s="299"/>
      <c r="I40" s="300"/>
      <c r="J40" s="300"/>
      <c r="K40" s="300"/>
      <c r="L40" s="294"/>
      <c r="M40" s="179"/>
      <c r="N40" s="180"/>
      <c r="O40" s="180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</row>
    <row r="41" spans="1:255" s="153" customFormat="1" ht="36" customHeight="1">
      <c r="A41" s="291" t="s">
        <v>131</v>
      </c>
      <c r="B41" s="291"/>
      <c r="C41" s="183" t="s">
        <v>132</v>
      </c>
      <c r="D41" s="292" t="s">
        <v>133</v>
      </c>
      <c r="E41" s="292"/>
      <c r="F41" s="293" t="s">
        <v>298</v>
      </c>
      <c r="G41" s="293"/>
      <c r="H41" s="293"/>
      <c r="I41" s="293"/>
      <c r="J41" s="293"/>
      <c r="K41" s="293"/>
      <c r="L41" s="294"/>
      <c r="M41" s="150"/>
      <c r="N41" s="15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s="188" customFormat="1" ht="15.75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85"/>
      <c r="N42" s="186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</row>
    <row r="43" spans="1:255" ht="15.75">
      <c r="A43" s="173" t="s">
        <v>10</v>
      </c>
      <c r="D43" s="173" t="s">
        <v>10</v>
      </c>
      <c r="M43" s="121"/>
      <c r="N43" s="122"/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</row>
    <row r="44" spans="13:255" ht="15.75">
      <c r="M44" s="121"/>
      <c r="N44" s="122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</row>
    <row r="45" spans="13:255" ht="15.75">
      <c r="M45" s="121"/>
      <c r="N45" s="122"/>
      <c r="O45" s="122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</row>
    <row r="46" spans="13:255" ht="15.75">
      <c r="M46" s="121"/>
      <c r="N46" s="122"/>
      <c r="O46" s="122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</row>
    <row r="47" spans="13:255" ht="15.75">
      <c r="M47" s="121"/>
      <c r="N47" s="122"/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</row>
    <row r="48" spans="13:255" ht="15.75">
      <c r="M48" s="121"/>
      <c r="N48" s="122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</row>
    <row r="49" spans="13:255" ht="15.75">
      <c r="M49" s="121"/>
      <c r="N49" s="122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</row>
    <row r="50" spans="13:255" ht="15.75">
      <c r="M50" s="121"/>
      <c r="N50" s="122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</row>
    <row r="51" spans="13:255" ht="15.75">
      <c r="M51" s="121"/>
      <c r="N51" s="122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</row>
    <row r="52" spans="13:255" ht="15.75">
      <c r="M52" s="121"/>
      <c r="N52" s="122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</row>
    <row r="53" spans="13:255" ht="15.75">
      <c r="M53" s="121"/>
      <c r="N53" s="122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</row>
    <row r="54" spans="13:255" ht="15.75">
      <c r="M54" s="121"/>
      <c r="N54" s="122"/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</row>
    <row r="55" spans="13:255" ht="15.75">
      <c r="M55" s="121"/>
      <c r="N55" s="122"/>
      <c r="O55" s="122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</row>
    <row r="56" spans="13:20" ht="15.75">
      <c r="M56" s="189"/>
      <c r="N56" s="190"/>
      <c r="O56" s="190"/>
      <c r="P56" s="191"/>
      <c r="Q56" s="191"/>
      <c r="R56" s="191"/>
      <c r="S56" s="191"/>
      <c r="T56" s="191"/>
    </row>
    <row r="57" spans="13:20" ht="15.75">
      <c r="M57" s="189"/>
      <c r="N57" s="190"/>
      <c r="O57" s="190"/>
      <c r="P57" s="191"/>
      <c r="Q57" s="191"/>
      <c r="R57" s="191"/>
      <c r="S57" s="191"/>
      <c r="T57" s="191"/>
    </row>
    <row r="58" spans="13:20" ht="15.75">
      <c r="M58" s="189"/>
      <c r="N58" s="190"/>
      <c r="O58" s="190"/>
      <c r="P58" s="191"/>
      <c r="Q58" s="191"/>
      <c r="R58" s="191"/>
      <c r="S58" s="191"/>
      <c r="T58" s="191"/>
    </row>
    <row r="59" spans="13:20" ht="15.75">
      <c r="M59" s="189"/>
      <c r="N59" s="190"/>
      <c r="O59" s="190"/>
      <c r="P59" s="191"/>
      <c r="Q59" s="191"/>
      <c r="R59" s="191"/>
      <c r="S59" s="191"/>
      <c r="T59" s="191"/>
    </row>
    <row r="60" spans="13:20" ht="15.75">
      <c r="M60" s="189"/>
      <c r="N60" s="190"/>
      <c r="O60" s="190"/>
      <c r="P60" s="191"/>
      <c r="Q60" s="191"/>
      <c r="R60" s="191"/>
      <c r="S60" s="191"/>
      <c r="T60" s="191"/>
    </row>
    <row r="61" spans="13:20" ht="15.75">
      <c r="M61" s="189"/>
      <c r="N61" s="190"/>
      <c r="O61" s="190"/>
      <c r="P61" s="191"/>
      <c r="Q61" s="191"/>
      <c r="R61" s="191"/>
      <c r="S61" s="191"/>
      <c r="T61" s="191"/>
    </row>
    <row r="62" spans="13:20" ht="15.75">
      <c r="M62" s="189"/>
      <c r="N62" s="190"/>
      <c r="O62" s="190"/>
      <c r="P62" s="191"/>
      <c r="Q62" s="191"/>
      <c r="R62" s="191"/>
      <c r="S62" s="191"/>
      <c r="T62" s="191"/>
    </row>
    <row r="63" spans="13:20" ht="15.75">
      <c r="M63" s="189"/>
      <c r="N63" s="190"/>
      <c r="O63" s="190"/>
      <c r="P63" s="191"/>
      <c r="Q63" s="191"/>
      <c r="R63" s="191"/>
      <c r="S63" s="191"/>
      <c r="T63" s="191"/>
    </row>
    <row r="64" spans="13:20" ht="15.75">
      <c r="M64" s="189"/>
      <c r="N64" s="190"/>
      <c r="O64" s="190"/>
      <c r="P64" s="191"/>
      <c r="Q64" s="191"/>
      <c r="R64" s="191"/>
      <c r="S64" s="191"/>
      <c r="T64" s="191"/>
    </row>
    <row r="65" spans="13:20" ht="15.75">
      <c r="M65" s="189"/>
      <c r="N65" s="190"/>
      <c r="O65" s="190"/>
      <c r="P65" s="191"/>
      <c r="Q65" s="191"/>
      <c r="R65" s="191"/>
      <c r="S65" s="191"/>
      <c r="T65" s="191"/>
    </row>
    <row r="66" spans="13:20" ht="15.75">
      <c r="M66" s="189"/>
      <c r="N66" s="190"/>
      <c r="O66" s="190"/>
      <c r="P66" s="191"/>
      <c r="Q66" s="191"/>
      <c r="R66" s="191"/>
      <c r="S66" s="191"/>
      <c r="T66" s="191"/>
    </row>
    <row r="67" spans="13:20" ht="15.75">
      <c r="M67" s="189"/>
      <c r="N67" s="190"/>
      <c r="O67" s="190"/>
      <c r="P67" s="191"/>
      <c r="Q67" s="191"/>
      <c r="R67" s="191"/>
      <c r="S67" s="191"/>
      <c r="T67" s="191"/>
    </row>
    <row r="68" spans="13:20" ht="15.75">
      <c r="M68" s="189"/>
      <c r="N68" s="190"/>
      <c r="O68" s="190"/>
      <c r="P68" s="191"/>
      <c r="Q68" s="191"/>
      <c r="R68" s="191"/>
      <c r="S68" s="191"/>
      <c r="T68" s="191"/>
    </row>
    <row r="69" spans="13:15" ht="15.75">
      <c r="M69" s="189"/>
      <c r="N69" s="190"/>
      <c r="O69" s="190"/>
    </row>
    <row r="70" spans="13:15" ht="15.75">
      <c r="M70" s="189"/>
      <c r="N70" s="190"/>
      <c r="O70" s="190"/>
    </row>
    <row r="71" spans="13:15" ht="15.75">
      <c r="M71" s="189"/>
      <c r="N71" s="190"/>
      <c r="O71" s="190"/>
    </row>
    <row r="72" spans="13:15" ht="15.75">
      <c r="M72" s="189"/>
      <c r="N72" s="190"/>
      <c r="O72" s="190"/>
    </row>
    <row r="73" spans="13:15" ht="15.75">
      <c r="M73" s="189"/>
      <c r="N73" s="190"/>
      <c r="O73" s="190"/>
    </row>
    <row r="74" spans="13:15" ht="15.75">
      <c r="M74" s="189"/>
      <c r="N74" s="190"/>
      <c r="O74" s="190"/>
    </row>
    <row r="75" spans="13:15" ht="15.75">
      <c r="M75" s="189"/>
      <c r="N75" s="190"/>
      <c r="O75" s="190"/>
    </row>
    <row r="76" spans="13:15" ht="15.75">
      <c r="M76" s="189"/>
      <c r="N76" s="190"/>
      <c r="O76" s="190"/>
    </row>
    <row r="77" spans="13:15" ht="15.75">
      <c r="M77" s="189"/>
      <c r="N77" s="190"/>
      <c r="O77" s="190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R6" sqref="R6"/>
    </sheetView>
  </sheetViews>
  <sheetFormatPr defaultColWidth="11.875" defaultRowHeight="15.75"/>
  <cols>
    <col min="1" max="1" width="4.75390625" style="173" customWidth="1"/>
    <col min="2" max="2" width="15.625" style="173" customWidth="1"/>
    <col min="3" max="3" width="35.75390625" style="173" customWidth="1"/>
    <col min="4" max="4" width="17.875" style="173" customWidth="1"/>
    <col min="5" max="5" width="15.625" style="173" customWidth="1"/>
    <col min="6" max="6" width="35.75390625" style="173" customWidth="1"/>
    <col min="7" max="7" width="18.00390625" style="173" customWidth="1"/>
    <col min="8" max="11" width="10.875" style="173" customWidth="1"/>
    <col min="12" max="12" width="2.625" style="120" customWidth="1"/>
    <col min="13" max="13" width="11.125" style="192" customWidth="1"/>
    <col min="14" max="15" width="11.125" style="193" customWidth="1"/>
    <col min="16" max="204" width="11.875" style="124" customWidth="1"/>
    <col min="205" max="205" width="2.625" style="124" customWidth="1"/>
    <col min="206" max="16384" width="11.875" style="124" customWidth="1"/>
  </cols>
  <sheetData>
    <row r="1" spans="1:255" ht="150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294"/>
      <c r="M1" s="121"/>
      <c r="N1" s="122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</row>
    <row r="2" spans="1:255" ht="39.75" customHeight="1">
      <c r="A2" s="335" t="s">
        <v>32</v>
      </c>
      <c r="B2" s="335"/>
      <c r="C2" s="335"/>
      <c r="D2" s="335"/>
      <c r="E2" s="335"/>
      <c r="F2" s="335"/>
      <c r="G2" s="335"/>
      <c r="H2" s="335"/>
      <c r="I2" s="335"/>
      <c r="J2" s="330" t="s">
        <v>33</v>
      </c>
      <c r="K2" s="330"/>
      <c r="L2" s="294"/>
      <c r="M2" s="121"/>
      <c r="N2" s="122"/>
      <c r="O2" s="122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37" customFormat="1" ht="54" customHeight="1">
      <c r="A3" s="336" t="s">
        <v>34</v>
      </c>
      <c r="B3" s="336"/>
      <c r="C3" s="342" t="s">
        <v>20</v>
      </c>
      <c r="D3" s="342"/>
      <c r="E3" s="125" t="s">
        <v>36</v>
      </c>
      <c r="F3" s="128" t="s">
        <v>7</v>
      </c>
      <c r="G3" s="128"/>
      <c r="H3" s="129"/>
      <c r="I3" s="130"/>
      <c r="J3" s="131">
        <v>4</v>
      </c>
      <c r="K3" s="132">
        <v>5</v>
      </c>
      <c r="L3" s="294"/>
      <c r="M3" s="133"/>
      <c r="N3" s="134"/>
      <c r="O3" s="134"/>
      <c r="P3" s="135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1:255" s="137" customFormat="1" ht="54" customHeight="1">
      <c r="A4" s="336"/>
      <c r="B4" s="336"/>
      <c r="C4" s="138"/>
      <c r="D4" s="138"/>
      <c r="E4" s="125"/>
      <c r="F4" s="338" t="s">
        <v>37</v>
      </c>
      <c r="G4" s="338"/>
      <c r="H4" s="140" t="s">
        <v>235</v>
      </c>
      <c r="I4" s="140"/>
      <c r="J4" s="140"/>
      <c r="K4" s="140"/>
      <c r="L4" s="294"/>
      <c r="M4" s="133"/>
      <c r="N4" s="134"/>
      <c r="O4" s="134"/>
      <c r="P4" s="135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spans="1:255" s="137" customFormat="1" ht="54" customHeight="1">
      <c r="A5" s="336" t="s">
        <v>39</v>
      </c>
      <c r="B5" s="336"/>
      <c r="C5" s="342" t="s">
        <v>40</v>
      </c>
      <c r="D5" s="342"/>
      <c r="E5" s="141" t="s">
        <v>41</v>
      </c>
      <c r="F5" s="129" t="s">
        <v>42</v>
      </c>
      <c r="G5" s="329"/>
      <c r="H5" s="329"/>
      <c r="I5" s="142"/>
      <c r="J5" s="143" t="s">
        <v>43</v>
      </c>
      <c r="K5" s="194" t="s">
        <v>299</v>
      </c>
      <c r="L5" s="294"/>
      <c r="M5" s="133"/>
      <c r="N5" s="134"/>
      <c r="O5" s="134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s="137" customFormat="1" ht="39.75" customHeight="1">
      <c r="A6" s="330"/>
      <c r="B6" s="330"/>
      <c r="C6" s="331" t="s">
        <v>45</v>
      </c>
      <c r="D6" s="331"/>
      <c r="E6" s="146"/>
      <c r="F6" s="145" t="s">
        <v>46</v>
      </c>
      <c r="G6" s="147"/>
      <c r="H6" s="332" t="s">
        <v>47</v>
      </c>
      <c r="I6" s="332"/>
      <c r="J6" s="195" t="s">
        <v>300</v>
      </c>
      <c r="K6" s="149"/>
      <c r="L6" s="294"/>
      <c r="M6" s="133"/>
      <c r="N6" s="134"/>
      <c r="O6" s="134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</row>
    <row r="7" spans="1:255" ht="27" customHeight="1">
      <c r="A7" s="295" t="s">
        <v>49</v>
      </c>
      <c r="B7" s="295"/>
      <c r="C7" s="295"/>
      <c r="D7" s="333"/>
      <c r="E7" s="333"/>
      <c r="F7" s="333"/>
      <c r="G7" s="333"/>
      <c r="H7" s="333"/>
      <c r="I7" s="333"/>
      <c r="J7" s="333"/>
      <c r="K7" s="333"/>
      <c r="L7" s="294"/>
      <c r="M7" s="121"/>
      <c r="N7" s="122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</row>
    <row r="8" spans="1:255" s="153" customFormat="1" ht="20.25">
      <c r="A8" s="318" t="s">
        <v>50</v>
      </c>
      <c r="B8" s="320" t="s">
        <v>51</v>
      </c>
      <c r="C8" s="320"/>
      <c r="D8" s="321"/>
      <c r="E8" s="322" t="s">
        <v>52</v>
      </c>
      <c r="F8" s="323"/>
      <c r="G8" s="324"/>
      <c r="H8" s="325" t="s">
        <v>53</v>
      </c>
      <c r="I8" s="326"/>
      <c r="J8" s="326"/>
      <c r="K8" s="327"/>
      <c r="L8" s="294"/>
      <c r="M8" s="150"/>
      <c r="N8" s="151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pans="1:255" s="153" customFormat="1" ht="21" customHeight="1" thickBot="1">
      <c r="A9" s="319"/>
      <c r="B9" s="154" t="s">
        <v>54</v>
      </c>
      <c r="C9" s="155" t="s">
        <v>55</v>
      </c>
      <c r="D9" s="156" t="s">
        <v>56</v>
      </c>
      <c r="E9" s="157" t="s">
        <v>54</v>
      </c>
      <c r="F9" s="158" t="s">
        <v>55</v>
      </c>
      <c r="G9" s="159" t="s">
        <v>56</v>
      </c>
      <c r="H9" s="160" t="s">
        <v>57</v>
      </c>
      <c r="I9" s="160" t="s">
        <v>58</v>
      </c>
      <c r="J9" s="160" t="s">
        <v>59</v>
      </c>
      <c r="K9" s="161" t="s">
        <v>60</v>
      </c>
      <c r="L9" s="294"/>
      <c r="M9" s="150"/>
      <c r="N9" s="151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pans="1:255" ht="33" customHeight="1">
      <c r="A10" s="162">
        <v>1</v>
      </c>
      <c r="B10" s="163">
        <v>5084</v>
      </c>
      <c r="C10" s="164" t="s">
        <v>63</v>
      </c>
      <c r="D10" s="164" t="s">
        <v>64</v>
      </c>
      <c r="E10" s="163">
        <v>5009</v>
      </c>
      <c r="F10" s="164" t="s">
        <v>195</v>
      </c>
      <c r="G10" s="164" t="s">
        <v>239</v>
      </c>
      <c r="H10" s="165" t="s">
        <v>143</v>
      </c>
      <c r="I10" s="166" t="s">
        <v>101</v>
      </c>
      <c r="J10" s="165"/>
      <c r="K10" s="165" t="s">
        <v>246</v>
      </c>
      <c r="L10" s="294"/>
      <c r="M10" s="121"/>
      <c r="N10" s="12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spans="1:255" ht="33" customHeight="1">
      <c r="A11" s="162">
        <f>2</f>
        <v>2</v>
      </c>
      <c r="B11" s="167">
        <v>8032</v>
      </c>
      <c r="C11" s="168" t="s">
        <v>301</v>
      </c>
      <c r="D11" s="168" t="s">
        <v>302</v>
      </c>
      <c r="E11" s="167">
        <v>3650</v>
      </c>
      <c r="F11" s="168" t="s">
        <v>241</v>
      </c>
      <c r="G11" s="168" t="s">
        <v>242</v>
      </c>
      <c r="H11" s="165" t="s">
        <v>143</v>
      </c>
      <c r="I11" s="166" t="s">
        <v>102</v>
      </c>
      <c r="J11" s="165" t="s">
        <v>84</v>
      </c>
      <c r="K11" s="165" t="s">
        <v>303</v>
      </c>
      <c r="L11" s="294"/>
      <c r="M11" s="121"/>
      <c r="N11" s="122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spans="1:255" ht="33" customHeight="1">
      <c r="A12" s="162">
        <v>3</v>
      </c>
      <c r="B12" s="167">
        <v>1630</v>
      </c>
      <c r="C12" s="168" t="s">
        <v>70</v>
      </c>
      <c r="D12" s="168" t="s">
        <v>71</v>
      </c>
      <c r="E12" s="167">
        <v>3652</v>
      </c>
      <c r="F12" s="168" t="s">
        <v>304</v>
      </c>
      <c r="G12" s="168" t="s">
        <v>245</v>
      </c>
      <c r="H12" s="165" t="s">
        <v>65</v>
      </c>
      <c r="I12" s="166" t="s">
        <v>84</v>
      </c>
      <c r="J12" s="165" t="s">
        <v>163</v>
      </c>
      <c r="K12" s="165" t="s">
        <v>305</v>
      </c>
      <c r="L12" s="294"/>
      <c r="M12" s="121"/>
      <c r="N12" s="122"/>
      <c r="O12" s="12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spans="1:255" ht="33" customHeight="1">
      <c r="A13" s="162">
        <f>4</f>
        <v>4</v>
      </c>
      <c r="B13" s="167">
        <v>5908</v>
      </c>
      <c r="C13" s="168" t="s">
        <v>76</v>
      </c>
      <c r="D13" s="168" t="s">
        <v>77</v>
      </c>
      <c r="E13" s="167">
        <v>5546</v>
      </c>
      <c r="F13" s="168" t="s">
        <v>207</v>
      </c>
      <c r="G13" s="168" t="s">
        <v>247</v>
      </c>
      <c r="H13" s="165" t="s">
        <v>163</v>
      </c>
      <c r="I13" s="166" t="s">
        <v>163</v>
      </c>
      <c r="J13" s="165"/>
      <c r="K13" s="165" t="s">
        <v>249</v>
      </c>
      <c r="L13" s="294"/>
      <c r="M13" s="121"/>
      <c r="N13" s="122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ht="33" customHeight="1">
      <c r="A14" s="162">
        <f>5</f>
        <v>5</v>
      </c>
      <c r="B14" s="167">
        <v>4826</v>
      </c>
      <c r="C14" s="168" t="s">
        <v>88</v>
      </c>
      <c r="D14" s="168" t="s">
        <v>62</v>
      </c>
      <c r="E14" s="167">
        <v>1152</v>
      </c>
      <c r="F14" s="168" t="s">
        <v>211</v>
      </c>
      <c r="G14" s="168" t="s">
        <v>69</v>
      </c>
      <c r="H14" s="165" t="s">
        <v>163</v>
      </c>
      <c r="I14" s="166" t="s">
        <v>101</v>
      </c>
      <c r="J14" s="165"/>
      <c r="K14" s="165" t="s">
        <v>283</v>
      </c>
      <c r="L14" s="294"/>
      <c r="M14" s="121"/>
      <c r="N14" s="122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 ht="33" customHeight="1">
      <c r="A15" s="162">
        <v>6</v>
      </c>
      <c r="B15" s="167">
        <v>3430</v>
      </c>
      <c r="C15" s="168" t="s">
        <v>92</v>
      </c>
      <c r="D15" s="168" t="s">
        <v>69</v>
      </c>
      <c r="E15" s="167">
        <v>4819</v>
      </c>
      <c r="F15" s="168" t="s">
        <v>304</v>
      </c>
      <c r="G15" s="168" t="s">
        <v>253</v>
      </c>
      <c r="H15" s="165" t="s">
        <v>93</v>
      </c>
      <c r="I15" s="166" t="s">
        <v>93</v>
      </c>
      <c r="J15" s="165"/>
      <c r="K15" s="165" t="s">
        <v>277</v>
      </c>
      <c r="L15" s="294"/>
      <c r="M15" s="121"/>
      <c r="N15" s="122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</row>
    <row r="16" spans="1:255" ht="52.5" customHeight="1" thickBot="1">
      <c r="A16" s="328" t="s">
        <v>95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294"/>
      <c r="M16" s="121"/>
      <c r="N16" s="122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</row>
    <row r="17" spans="1:255" ht="32.25" customHeight="1">
      <c r="A17" s="314">
        <v>7</v>
      </c>
      <c r="B17" s="163">
        <v>5084</v>
      </c>
      <c r="C17" s="164" t="s">
        <v>63</v>
      </c>
      <c r="D17" s="164" t="s">
        <v>64</v>
      </c>
      <c r="E17" s="163">
        <v>5009</v>
      </c>
      <c r="F17" s="164" t="s">
        <v>195</v>
      </c>
      <c r="G17" s="164" t="s">
        <v>239</v>
      </c>
      <c r="H17" s="315" t="s">
        <v>66</v>
      </c>
      <c r="I17" s="315" t="s">
        <v>72</v>
      </c>
      <c r="J17" s="315" t="s">
        <v>306</v>
      </c>
      <c r="K17" s="316" t="s">
        <v>307</v>
      </c>
      <c r="L17" s="294"/>
      <c r="M17" s="121"/>
      <c r="N17" s="122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</row>
    <row r="18" spans="1:255" ht="32.25" customHeight="1">
      <c r="A18" s="314"/>
      <c r="B18" s="167">
        <v>8032</v>
      </c>
      <c r="C18" s="168" t="s">
        <v>308</v>
      </c>
      <c r="D18" s="168" t="s">
        <v>302</v>
      </c>
      <c r="E18" s="167">
        <v>3650</v>
      </c>
      <c r="F18" s="168" t="s">
        <v>241</v>
      </c>
      <c r="G18" s="168" t="s">
        <v>242</v>
      </c>
      <c r="H18" s="315"/>
      <c r="I18" s="315"/>
      <c r="J18" s="315"/>
      <c r="K18" s="317"/>
      <c r="L18" s="294"/>
      <c r="M18" s="121"/>
      <c r="N18" s="122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</row>
    <row r="19" spans="1:255" ht="32.25" customHeight="1">
      <c r="A19" s="314">
        <v>8</v>
      </c>
      <c r="B19" s="167">
        <v>1630</v>
      </c>
      <c r="C19" s="168" t="s">
        <v>70</v>
      </c>
      <c r="D19" s="168" t="s">
        <v>71</v>
      </c>
      <c r="E19" s="167">
        <v>3652</v>
      </c>
      <c r="F19" s="168" t="s">
        <v>304</v>
      </c>
      <c r="G19" s="168" t="s">
        <v>245</v>
      </c>
      <c r="H19" s="315" t="s">
        <v>93</v>
      </c>
      <c r="I19" s="315" t="s">
        <v>93</v>
      </c>
      <c r="J19" s="315"/>
      <c r="K19" s="316" t="s">
        <v>309</v>
      </c>
      <c r="L19" s="294"/>
      <c r="M19" s="121"/>
      <c r="N19" s="122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</row>
    <row r="20" spans="1:255" ht="32.25" customHeight="1">
      <c r="A20" s="314"/>
      <c r="B20" s="167">
        <v>2637</v>
      </c>
      <c r="C20" s="168" t="s">
        <v>310</v>
      </c>
      <c r="D20" s="168" t="s">
        <v>311</v>
      </c>
      <c r="E20" s="167">
        <v>4819</v>
      </c>
      <c r="F20" s="168" t="s">
        <v>304</v>
      </c>
      <c r="G20" s="168" t="s">
        <v>253</v>
      </c>
      <c r="H20" s="315"/>
      <c r="I20" s="315"/>
      <c r="J20" s="315"/>
      <c r="K20" s="317"/>
      <c r="L20" s="294"/>
      <c r="M20" s="121"/>
      <c r="N20" s="122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</row>
    <row r="21" spans="1:255" ht="32.25" customHeight="1">
      <c r="A21" s="314">
        <v>9</v>
      </c>
      <c r="B21" s="167">
        <v>5908</v>
      </c>
      <c r="C21" s="168" t="s">
        <v>76</v>
      </c>
      <c r="D21" s="168" t="s">
        <v>77</v>
      </c>
      <c r="E21" s="167">
        <v>5546</v>
      </c>
      <c r="F21" s="168" t="s">
        <v>207</v>
      </c>
      <c r="G21" s="168" t="s">
        <v>247</v>
      </c>
      <c r="H21" s="315" t="s">
        <v>248</v>
      </c>
      <c r="I21" s="315" t="s">
        <v>143</v>
      </c>
      <c r="J21" s="315"/>
      <c r="K21" s="316" t="s">
        <v>258</v>
      </c>
      <c r="L21" s="294"/>
      <c r="M21" s="121"/>
      <c r="N21" s="122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ht="32.25" customHeight="1">
      <c r="A22" s="314"/>
      <c r="B22" s="167">
        <v>3430</v>
      </c>
      <c r="C22" s="168" t="s">
        <v>92</v>
      </c>
      <c r="D22" s="168" t="s">
        <v>69</v>
      </c>
      <c r="E22" s="167">
        <v>1152</v>
      </c>
      <c r="F22" s="168" t="s">
        <v>211</v>
      </c>
      <c r="G22" s="168" t="s">
        <v>69</v>
      </c>
      <c r="H22" s="315"/>
      <c r="I22" s="315"/>
      <c r="J22" s="315"/>
      <c r="K22" s="317"/>
      <c r="L22" s="294"/>
      <c r="M22" s="121"/>
      <c r="N22" s="122"/>
      <c r="O22" s="122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s="153" customFormat="1" ht="36.75" customHeight="1">
      <c r="A23" s="307" t="s">
        <v>108</v>
      </c>
      <c r="B23" s="307"/>
      <c r="C23" s="307"/>
      <c r="D23" s="308" t="s">
        <v>109</v>
      </c>
      <c r="E23" s="308"/>
      <c r="F23" s="169"/>
      <c r="G23" s="170"/>
      <c r="H23" s="308" t="s">
        <v>109</v>
      </c>
      <c r="I23" s="308"/>
      <c r="J23" s="308"/>
      <c r="K23" s="170"/>
      <c r="L23" s="294"/>
      <c r="M23" s="150"/>
      <c r="N23" s="151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</row>
    <row r="24" spans="1:255" ht="24.75" customHeight="1">
      <c r="A24" s="309"/>
      <c r="B24" s="309"/>
      <c r="C24" s="196" t="s">
        <v>312</v>
      </c>
      <c r="D24" s="313" t="s">
        <v>313</v>
      </c>
      <c r="E24" s="313"/>
      <c r="F24" s="312" t="s">
        <v>314</v>
      </c>
      <c r="G24" s="312"/>
      <c r="H24" s="313" t="s">
        <v>315</v>
      </c>
      <c r="I24" s="313"/>
      <c r="J24" s="313"/>
      <c r="K24" s="172"/>
      <c r="L24" s="294"/>
      <c r="M24" s="121"/>
      <c r="N24" s="122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1:255" ht="24.75" customHeight="1">
      <c r="A25" s="309"/>
      <c r="B25" s="309"/>
      <c r="C25" s="196" t="s">
        <v>316</v>
      </c>
      <c r="D25" s="313" t="s">
        <v>317</v>
      </c>
      <c r="E25" s="313"/>
      <c r="F25" s="312"/>
      <c r="G25" s="312"/>
      <c r="H25" s="313"/>
      <c r="I25" s="313"/>
      <c r="J25" s="313"/>
      <c r="K25" s="172"/>
      <c r="L25" s="294"/>
      <c r="M25" s="121"/>
      <c r="N25" s="122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</row>
    <row r="26" spans="1:255" ht="24.75" customHeight="1">
      <c r="A26" s="302" t="s">
        <v>116</v>
      </c>
      <c r="B26" s="302"/>
      <c r="D26" s="174"/>
      <c r="E26" s="174"/>
      <c r="G26" s="174"/>
      <c r="H26" s="174"/>
      <c r="I26" s="174"/>
      <c r="J26" s="174"/>
      <c r="K26" s="172"/>
      <c r="L26" s="294"/>
      <c r="M26" s="121"/>
      <c r="N26" s="122"/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</row>
    <row r="27" spans="1:255" ht="24.75" customHeight="1">
      <c r="A27" s="302"/>
      <c r="B27" s="302"/>
      <c r="C27" s="340" t="s">
        <v>118</v>
      </c>
      <c r="D27" s="340"/>
      <c r="E27" s="341"/>
      <c r="F27" s="340" t="s">
        <v>318</v>
      </c>
      <c r="G27" s="340"/>
      <c r="H27" s="340"/>
      <c r="I27" s="340"/>
      <c r="J27" s="340"/>
      <c r="K27" s="172"/>
      <c r="L27" s="294"/>
      <c r="M27" s="121"/>
      <c r="N27" s="122"/>
      <c r="O27" s="122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</row>
    <row r="28" spans="1:255" ht="24.75" customHeight="1">
      <c r="A28" s="172"/>
      <c r="B28" s="172"/>
      <c r="C28" s="176" t="s">
        <v>119</v>
      </c>
      <c r="D28" s="177"/>
      <c r="E28" s="177"/>
      <c r="F28" s="176" t="s">
        <v>120</v>
      </c>
      <c r="G28" s="177"/>
      <c r="H28" s="177"/>
      <c r="I28" s="177"/>
      <c r="J28" s="178"/>
      <c r="K28" s="172"/>
      <c r="L28" s="294"/>
      <c r="M28" s="121"/>
      <c r="N28" s="122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</row>
    <row r="29" spans="1:255" s="153" customFormat="1" ht="45.75" customHeigh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294"/>
      <c r="M29" s="150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</row>
    <row r="30" spans="1:255" ht="30.75" customHeight="1">
      <c r="A30" s="306" t="s">
        <v>319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294"/>
      <c r="M30" s="121"/>
      <c r="N30" s="122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</row>
    <row r="31" spans="1:255" ht="30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294"/>
      <c r="M31" s="121"/>
      <c r="N31" s="122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</row>
    <row r="32" spans="1:255" ht="32.2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294"/>
      <c r="M32" s="121"/>
      <c r="N32" s="122"/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</row>
    <row r="33" spans="1:255" ht="32.2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294"/>
      <c r="M33" s="121"/>
      <c r="N33" s="122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</row>
    <row r="34" spans="1:255" ht="32.2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294"/>
      <c r="M34" s="121"/>
      <c r="N34" s="122"/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</row>
    <row r="35" spans="1:255" ht="30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294"/>
      <c r="M35" s="121"/>
      <c r="N35" s="122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</row>
    <row r="36" spans="1:255" ht="30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294"/>
      <c r="M36" s="121"/>
      <c r="N36" s="122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</row>
    <row r="37" spans="1:255" ht="30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294"/>
      <c r="M37" s="121"/>
      <c r="N37" s="122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</row>
    <row r="38" spans="1:255" s="182" customFormat="1" ht="42.75" customHeight="1">
      <c r="A38" s="295" t="s">
        <v>124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4"/>
      <c r="M38" s="179"/>
      <c r="N38" s="180"/>
      <c r="O38" s="180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</row>
    <row r="39" spans="1:255" s="182" customFormat="1" ht="39.75" customHeight="1">
      <c r="A39" s="296" t="s">
        <v>125</v>
      </c>
      <c r="B39" s="296"/>
      <c r="C39" s="184" t="s">
        <v>118</v>
      </c>
      <c r="D39" s="292" t="s">
        <v>127</v>
      </c>
      <c r="E39" s="292"/>
      <c r="F39" s="184" t="s">
        <v>318</v>
      </c>
      <c r="G39" s="297" t="s">
        <v>128</v>
      </c>
      <c r="H39" s="297"/>
      <c r="I39" s="339" t="s">
        <v>26</v>
      </c>
      <c r="J39" s="339"/>
      <c r="K39" s="339"/>
      <c r="L39" s="294"/>
      <c r="M39" s="179"/>
      <c r="N39" s="180"/>
      <c r="O39" s="180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</row>
    <row r="40" spans="1:255" s="182" customFormat="1" ht="39.75" customHeight="1">
      <c r="A40" s="296" t="s">
        <v>130</v>
      </c>
      <c r="B40" s="296"/>
      <c r="C40" s="184"/>
      <c r="D40" s="292" t="s">
        <v>130</v>
      </c>
      <c r="E40" s="292"/>
      <c r="F40" s="184"/>
      <c r="G40" s="299" t="s">
        <v>130</v>
      </c>
      <c r="H40" s="299"/>
      <c r="I40" s="300"/>
      <c r="J40" s="300"/>
      <c r="K40" s="300"/>
      <c r="L40" s="294"/>
      <c r="M40" s="179"/>
      <c r="N40" s="180"/>
      <c r="O40" s="180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</row>
    <row r="41" spans="1:255" s="153" customFormat="1" ht="36" customHeight="1">
      <c r="A41" s="291" t="s">
        <v>131</v>
      </c>
      <c r="B41" s="291"/>
      <c r="C41" s="197" t="s">
        <v>132</v>
      </c>
      <c r="D41" s="292" t="s">
        <v>133</v>
      </c>
      <c r="E41" s="292"/>
      <c r="F41" s="339" t="s">
        <v>320</v>
      </c>
      <c r="G41" s="339"/>
      <c r="H41" s="339"/>
      <c r="I41" s="339"/>
      <c r="J41" s="339"/>
      <c r="K41" s="339"/>
      <c r="L41" s="294"/>
      <c r="M41" s="150"/>
      <c r="N41" s="151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s="188" customFormat="1" ht="15.75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185"/>
      <c r="N42" s="186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</row>
    <row r="43" spans="1:255" ht="15.75">
      <c r="A43" s="173" t="s">
        <v>10</v>
      </c>
      <c r="D43" s="173" t="s">
        <v>10</v>
      </c>
      <c r="M43" s="121"/>
      <c r="N43" s="122"/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</row>
    <row r="44" spans="13:255" ht="15.75">
      <c r="M44" s="121"/>
      <c r="N44" s="122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</row>
    <row r="45" spans="13:255" ht="15.75">
      <c r="M45" s="121"/>
      <c r="N45" s="122"/>
      <c r="O45" s="122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</row>
    <row r="46" spans="13:255" ht="15.75">
      <c r="M46" s="121"/>
      <c r="N46" s="122"/>
      <c r="O46" s="122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</row>
    <row r="47" spans="13:255" ht="15.75">
      <c r="M47" s="121"/>
      <c r="N47" s="122"/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</row>
    <row r="48" spans="13:255" ht="15.75">
      <c r="M48" s="121"/>
      <c r="N48" s="122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</row>
    <row r="49" spans="13:255" ht="15.75">
      <c r="M49" s="121"/>
      <c r="N49" s="122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</row>
    <row r="50" spans="13:255" ht="15.75">
      <c r="M50" s="121"/>
      <c r="N50" s="122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</row>
    <row r="51" spans="13:255" ht="15.75">
      <c r="M51" s="121"/>
      <c r="N51" s="122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</row>
    <row r="52" spans="13:255" ht="15.75">
      <c r="M52" s="121"/>
      <c r="N52" s="122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</row>
    <row r="53" spans="13:255" ht="15.75">
      <c r="M53" s="121"/>
      <c r="N53" s="122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</row>
    <row r="54" spans="13:255" ht="15.75">
      <c r="M54" s="121"/>
      <c r="N54" s="122"/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</row>
    <row r="55" spans="13:255" ht="15.75">
      <c r="M55" s="121"/>
      <c r="N55" s="122"/>
      <c r="O55" s="122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</row>
    <row r="56" spans="13:20" ht="15.75">
      <c r="M56" s="189"/>
      <c r="N56" s="190"/>
      <c r="O56" s="190"/>
      <c r="P56" s="191"/>
      <c r="Q56" s="191"/>
      <c r="R56" s="191"/>
      <c r="S56" s="191"/>
      <c r="T56" s="191"/>
    </row>
    <row r="57" spans="13:20" ht="15.75">
      <c r="M57" s="189"/>
      <c r="N57" s="190"/>
      <c r="O57" s="190"/>
      <c r="P57" s="191"/>
      <c r="Q57" s="191"/>
      <c r="R57" s="191"/>
      <c r="S57" s="191"/>
      <c r="T57" s="191"/>
    </row>
    <row r="58" spans="13:20" ht="15.75">
      <c r="M58" s="189"/>
      <c r="N58" s="190"/>
      <c r="O58" s="190"/>
      <c r="P58" s="191"/>
      <c r="Q58" s="191"/>
      <c r="R58" s="191"/>
      <c r="S58" s="191"/>
      <c r="T58" s="191"/>
    </row>
    <row r="59" spans="13:20" ht="15.75">
      <c r="M59" s="189"/>
      <c r="N59" s="190"/>
      <c r="O59" s="190"/>
      <c r="P59" s="191"/>
      <c r="Q59" s="191"/>
      <c r="R59" s="191"/>
      <c r="S59" s="191"/>
      <c r="T59" s="191"/>
    </row>
    <row r="60" spans="13:20" ht="15.75">
      <c r="M60" s="189"/>
      <c r="N60" s="190"/>
      <c r="O60" s="190"/>
      <c r="P60" s="191"/>
      <c r="Q60" s="191"/>
      <c r="R60" s="191"/>
      <c r="S60" s="191"/>
      <c r="T60" s="191"/>
    </row>
    <row r="61" spans="13:20" ht="15.75">
      <c r="M61" s="189"/>
      <c r="N61" s="190"/>
      <c r="O61" s="190"/>
      <c r="P61" s="191"/>
      <c r="Q61" s="191"/>
      <c r="R61" s="191"/>
      <c r="S61" s="191"/>
      <c r="T61" s="191"/>
    </row>
    <row r="62" spans="13:20" ht="15.75">
      <c r="M62" s="189"/>
      <c r="N62" s="190"/>
      <c r="O62" s="190"/>
      <c r="P62" s="191"/>
      <c r="Q62" s="191"/>
      <c r="R62" s="191"/>
      <c r="S62" s="191"/>
      <c r="T62" s="191"/>
    </row>
    <row r="63" spans="13:20" ht="15.75">
      <c r="M63" s="189"/>
      <c r="N63" s="190"/>
      <c r="O63" s="190"/>
      <c r="P63" s="191"/>
      <c r="Q63" s="191"/>
      <c r="R63" s="191"/>
      <c r="S63" s="191"/>
      <c r="T63" s="191"/>
    </row>
    <row r="64" spans="13:20" ht="15.75">
      <c r="M64" s="189"/>
      <c r="N64" s="190"/>
      <c r="O64" s="190"/>
      <c r="P64" s="191"/>
      <c r="Q64" s="191"/>
      <c r="R64" s="191"/>
      <c r="S64" s="191"/>
      <c r="T64" s="191"/>
    </row>
    <row r="65" spans="13:20" ht="15.75">
      <c r="M65" s="189"/>
      <c r="N65" s="190"/>
      <c r="O65" s="190"/>
      <c r="P65" s="191"/>
      <c r="Q65" s="191"/>
      <c r="R65" s="191"/>
      <c r="S65" s="191"/>
      <c r="T65" s="191"/>
    </row>
    <row r="66" spans="13:20" ht="15.75">
      <c r="M66" s="189"/>
      <c r="N66" s="190"/>
      <c r="O66" s="190"/>
      <c r="P66" s="191"/>
      <c r="Q66" s="191"/>
      <c r="R66" s="191"/>
      <c r="S66" s="191"/>
      <c r="T66" s="191"/>
    </row>
    <row r="67" spans="13:20" ht="15.75">
      <c r="M67" s="189"/>
      <c r="N67" s="190"/>
      <c r="O67" s="190"/>
      <c r="P67" s="191"/>
      <c r="Q67" s="191"/>
      <c r="R67" s="191"/>
      <c r="S67" s="191"/>
      <c r="T67" s="191"/>
    </row>
    <row r="68" spans="13:20" ht="15.75">
      <c r="M68" s="189"/>
      <c r="N68" s="190"/>
      <c r="O68" s="190"/>
      <c r="P68" s="191"/>
      <c r="Q68" s="191"/>
      <c r="R68" s="191"/>
      <c r="S68" s="191"/>
      <c r="T68" s="191"/>
    </row>
    <row r="69" spans="13:15" ht="15.75">
      <c r="M69" s="189"/>
      <c r="N69" s="190"/>
      <c r="O69" s="190"/>
    </row>
    <row r="70" spans="13:15" ht="15.75">
      <c r="M70" s="189"/>
      <c r="N70" s="190"/>
      <c r="O70" s="190"/>
    </row>
    <row r="71" spans="13:15" ht="15.75">
      <c r="M71" s="189"/>
      <c r="N71" s="190"/>
      <c r="O71" s="190"/>
    </row>
    <row r="72" spans="13:15" ht="15.75">
      <c r="M72" s="189"/>
      <c r="N72" s="190"/>
      <c r="O72" s="190"/>
    </row>
    <row r="73" spans="13:15" ht="15.75">
      <c r="M73" s="189"/>
      <c r="N73" s="190"/>
      <c r="O73" s="190"/>
    </row>
    <row r="74" spans="13:15" ht="15.75">
      <c r="M74" s="189"/>
      <c r="N74" s="190"/>
      <c r="O74" s="190"/>
    </row>
    <row r="75" spans="13:15" ht="15.75">
      <c r="M75" s="189"/>
      <c r="N75" s="190"/>
      <c r="O75" s="190"/>
    </row>
    <row r="76" spans="13:15" ht="15.75">
      <c r="M76" s="189"/>
      <c r="N76" s="190"/>
      <c r="O76" s="190"/>
    </row>
    <row r="77" spans="13:15" ht="15.75">
      <c r="M77" s="189"/>
      <c r="N77" s="190"/>
      <c r="O77" s="190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BOJAN</cp:lastModifiedBy>
  <cp:lastPrinted>2011-08-08T11:48:18Z</cp:lastPrinted>
  <dcterms:created xsi:type="dcterms:W3CDTF">2011-07-11T06:10:47Z</dcterms:created>
  <dcterms:modified xsi:type="dcterms:W3CDTF">2011-09-15T07:38:27Z</dcterms:modified>
  <cp:category/>
  <cp:version/>
  <cp:contentType/>
  <cp:contentStatus/>
</cp:coreProperties>
</file>