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vaSodnik\Dropbox (Tenis-Slovenija)\Tenis-Slovenija Team Folder\Marketing\Produkti in dogodki\Obstoječi izvajajoči produkti\Tenis Fest\2022\SOJENJE\07_TENIS FEST_OP 8-11mž\"/>
    </mc:Choice>
  </mc:AlternateContent>
  <xr:revisionPtr revIDLastSave="0" documentId="13_ncr:1_{6D485C62-C271-4751-8F5D-60D2F1F988EC}" xr6:coauthVersionLast="36" xr6:coauthVersionMax="36" xr10:uidLastSave="{00000000-0000-0000-0000-000000000000}"/>
  <bookViews>
    <workbookView xWindow="0" yWindow="0" windowWidth="19200" windowHeight="6820" xr2:uid="{FFAFE2BC-88DB-4017-85B7-32B74B8F6A79}"/>
  </bookViews>
  <sheets>
    <sheet name="MINI DEKLICE" sheetId="14" r:id="rId1"/>
    <sheet name="MINI DEČKI" sheetId="6" r:id="rId2"/>
    <sheet name="MINI DEČKI TD" sheetId="1" r:id="rId3"/>
    <sheet name="MIDI DEKLICE" sheetId="11" r:id="rId4"/>
    <sheet name="MIDI DEKLICE TD" sheetId="15" r:id="rId5"/>
    <sheet name="MIDI DEČKI" sheetId="10" r:id="rId6"/>
    <sheet name="MIDI DEČKI TD" sheetId="2" r:id="rId7"/>
    <sheet name="TENIS 10 DEKLICE" sheetId="12" r:id="rId8"/>
    <sheet name="TENIS 10 DEČKI" sheetId="3" r:id="rId9"/>
    <sheet name="TENIS 11 DEKLICE" sheetId="13" r:id="rId10"/>
    <sheet name="TENIS 11 DEČKI" sheetId="8" r:id="rId11"/>
  </sheets>
  <externalReferences>
    <externalReference r:id="rId12"/>
    <externalReference r:id="rId13"/>
    <externalReference r:id="rId14"/>
    <externalReference r:id="rId15"/>
    <externalReference r:id="rId16"/>
  </externalReferences>
  <definedNames>
    <definedName name="_Order1" hidden="1">255</definedName>
    <definedName name="A" localSheetId="5">'[1]m masters 12'!#REF!</definedName>
    <definedName name="A" localSheetId="3">'[1]m masters 12'!#REF!</definedName>
    <definedName name="A" localSheetId="4">'[2]m masters 12'!#REF!</definedName>
    <definedName name="A" localSheetId="1">'[1]m masters 12'!#REF!</definedName>
    <definedName name="A" localSheetId="0">'[2]m masters 12'!#REF!</definedName>
    <definedName name="A" localSheetId="8">'[3]m masters 12'!#REF!</definedName>
    <definedName name="A" localSheetId="7">'[3]m masters 12'!#REF!</definedName>
    <definedName name="A" localSheetId="10">'[3]m masters 12'!#REF!</definedName>
    <definedName name="A" localSheetId="9">'[3]m masters 12'!#REF!</definedName>
    <definedName name="A">'[1]m masters 12'!#REF!</definedName>
    <definedName name="B" localSheetId="5">'[1]m masters 12'!#REF!</definedName>
    <definedName name="B" localSheetId="3">'[1]m masters 12'!#REF!</definedName>
    <definedName name="B" localSheetId="4">'[2]m masters 12'!#REF!</definedName>
    <definedName name="B" localSheetId="1">'[1]m masters 12'!#REF!</definedName>
    <definedName name="B" localSheetId="0">'[2]m masters 12'!#REF!</definedName>
    <definedName name="B" localSheetId="8">'[3]m masters 12'!#REF!</definedName>
    <definedName name="B" localSheetId="7">'[3]m masters 12'!#REF!</definedName>
    <definedName name="B" localSheetId="10">'[3]m masters 12'!#REF!</definedName>
    <definedName name="B" localSheetId="9">'[3]m masters 12'!#REF!</definedName>
    <definedName name="B">'[1]m masters 12'!#REF!</definedName>
    <definedName name="BORUT" localSheetId="5">'[4]m masters 12'!#REF!</definedName>
    <definedName name="BORUT" localSheetId="3">'[4]m masters 12'!#REF!</definedName>
    <definedName name="BORUT" localSheetId="1">'[4]m masters 12'!#REF!</definedName>
    <definedName name="BORUT" localSheetId="8">'[5]m masters 12'!#REF!</definedName>
    <definedName name="BORUT" localSheetId="7">'[5]m masters 12'!#REF!</definedName>
    <definedName name="BORUT" localSheetId="10">'[5]m masters 12'!#REF!</definedName>
    <definedName name="BORUT" localSheetId="9">'[5]m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4">'MIDI DEKLICE TD'!$A$1:$K$12</definedName>
    <definedName name="_xlnm.Print_Area" localSheetId="0">'MINI DEKLICE'!$A$1:$M$16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5" l="1"/>
  <c r="AD10" i="15"/>
  <c r="AB10" i="15"/>
  <c r="AA10" i="15"/>
  <c r="Z10" i="15"/>
  <c r="Y10" i="15"/>
  <c r="X10" i="15"/>
  <c r="W10" i="15"/>
  <c r="Q10" i="15"/>
  <c r="P10" i="15"/>
  <c r="O10" i="15"/>
  <c r="N10" i="15"/>
  <c r="L10" i="15"/>
  <c r="C10" i="15"/>
  <c r="AD9" i="15"/>
  <c r="AC9" i="15"/>
  <c r="AA9" i="15"/>
  <c r="Z9" i="15"/>
  <c r="Y9" i="15"/>
  <c r="X9" i="15"/>
  <c r="W9" i="15"/>
  <c r="Q9" i="15"/>
  <c r="P9" i="15"/>
  <c r="O9" i="15"/>
  <c r="N9" i="15"/>
  <c r="L9" i="15"/>
  <c r="C9" i="15"/>
  <c r="AD8" i="15"/>
  <c r="AC8" i="15"/>
  <c r="AB8" i="15"/>
  <c r="Z8" i="15"/>
  <c r="Y8" i="15"/>
  <c r="X8" i="15"/>
  <c r="W8" i="15"/>
  <c r="Q8" i="15"/>
  <c r="P8" i="15"/>
  <c r="O8" i="15"/>
  <c r="N8" i="15"/>
  <c r="L8" i="15"/>
  <c r="C8" i="15"/>
  <c r="G4" i="15"/>
  <c r="F4" i="15"/>
  <c r="P3" i="15"/>
  <c r="O3" i="15"/>
  <c r="N3" i="15"/>
  <c r="N2" i="15"/>
  <c r="J16" i="14"/>
  <c r="I16" i="14"/>
  <c r="H16" i="14"/>
  <c r="C13" i="14"/>
  <c r="C12" i="14"/>
  <c r="C11" i="14"/>
  <c r="C10" i="14"/>
  <c r="C9" i="14"/>
  <c r="H4" i="14"/>
  <c r="G4" i="14"/>
  <c r="F4" i="14"/>
  <c r="AE8" i="15" l="1"/>
  <c r="AE9" i="15"/>
  <c r="AE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L9" authorId="0" shapeId="0" xr:uid="{CEB8FABD-F325-4349-8A02-DD12F4D5E9D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0" authorId="0" shapeId="0" xr:uid="{1B91D02C-A938-4036-909B-C4BD2ADCE60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1" authorId="0" shapeId="0" xr:uid="{B19D03C1-DB94-41A7-8628-D4231997F0C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2" authorId="0" shapeId="0" xr:uid="{01F6F697-3EC1-45EF-BB31-7AD8889B6CE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3" authorId="0" shapeId="0" xr:uid="{9EAF321F-B3EB-49A4-A5BD-FD72A4D8336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5DFA2D8E-DF5D-4234-B396-771BE5E30FC0}">
      <text>
        <r>
          <rPr>
            <b/>
            <sz val="8"/>
            <color indexed="10"/>
            <rFont val="Tahoma"/>
            <family val="2"/>
          </rPr>
          <t>Za pravilen vnos časa žrebanja v celico P71 napiši:
=NOW( )
in pritisni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E6609593-A4E0-4D9E-90E9-862117C85689}">
      <text>
        <r>
          <rPr>
            <b/>
            <sz val="8"/>
            <color indexed="10"/>
            <rFont val="Tahoma"/>
            <family val="2"/>
          </rPr>
          <t>Za pravilen vnos časa žrebanja v celico P71 napiši:
=NOW( )
in pritisni 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190845AF-BA08-44B4-A8FD-5052AE510B15}">
      <text>
        <r>
          <rPr>
            <b/>
            <sz val="8"/>
            <color indexed="10"/>
            <rFont val="Tahoma"/>
            <family val="2"/>
          </rPr>
          <t>Za pravilen vnos časa žrebanja v celico P71 napiši:
=NOW( )
in pritisni ENTER.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N6" authorId="0" shapeId="0" xr:uid="{3DA25989-7875-4F30-95E2-51B0821343D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J8" authorId="0" shapeId="0" xr:uid="{11FE0B95-A648-4413-AFE4-C3B164D421D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J9" authorId="0" shapeId="0" xr:uid="{0BED2832-D57B-4641-83DB-8352ADAC715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J10" authorId="0" shapeId="0" xr:uid="{854BD5BC-13F2-447E-8FF6-0B805CB3994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28923630-AE47-402E-9246-29E91AC0ECD5}">
      <text>
        <r>
          <rPr>
            <b/>
            <sz val="8"/>
            <color indexed="10"/>
            <rFont val="Tahoma"/>
            <family val="2"/>
          </rPr>
          <t>Za pravilen vnos časa žrebanja v celico P71 napiši:
=NOW( )
in pritisni ENTER.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FD47E7D0-A0F2-4452-802C-31D9A20EA641}">
      <text>
        <r>
          <rPr>
            <b/>
            <sz val="8"/>
            <color indexed="10"/>
            <rFont val="Tahoma"/>
            <family val="2"/>
          </rPr>
          <t>Za pravilen vnos časa žrebanja v celico P71 napiši:
=NOW( )
in pritisni ENTER.</t>
        </r>
      </text>
    </comment>
  </commentList>
</comments>
</file>

<file path=xl/sharedStrings.xml><?xml version="1.0" encoding="utf-8"?>
<sst xmlns="http://schemas.openxmlformats.org/spreadsheetml/2006/main" count="921" uniqueCount="268">
  <si>
    <t/>
  </si>
  <si>
    <t>vrsta turnirja</t>
  </si>
  <si>
    <t>klub</t>
  </si>
  <si>
    <t>vodja tekmovanja</t>
  </si>
  <si>
    <t>vrhovni  sodnik</t>
  </si>
  <si>
    <t>OP 8-11 LET</t>
  </si>
  <si>
    <t>TENIS SLOVENIJA</t>
  </si>
  <si>
    <t>IVA SODNIK</t>
  </si>
  <si>
    <t>LARA JERŠE</t>
  </si>
  <si>
    <t>status</t>
  </si>
  <si>
    <t>priimek</t>
  </si>
  <si>
    <t>ime</t>
  </si>
  <si>
    <t>polfinale</t>
  </si>
  <si>
    <t>finale</t>
  </si>
  <si>
    <t>zmagovalec/ka</t>
  </si>
  <si>
    <t>2. kolo</t>
  </si>
  <si>
    <t>četrtfinale</t>
  </si>
  <si>
    <t>2</t>
  </si>
  <si>
    <t>3</t>
  </si>
  <si>
    <t>4</t>
  </si>
  <si>
    <t>5</t>
  </si>
  <si>
    <t>6</t>
  </si>
  <si>
    <t>7</t>
  </si>
  <si>
    <t>8</t>
  </si>
  <si>
    <t>9</t>
  </si>
  <si>
    <t>10</t>
  </si>
  <si>
    <t>11</t>
  </si>
  <si>
    <t>12</t>
  </si>
  <si>
    <t>13</t>
  </si>
  <si>
    <t>14</t>
  </si>
  <si>
    <t>15</t>
  </si>
  <si>
    <t>16</t>
  </si>
  <si>
    <t>18</t>
  </si>
  <si>
    <t>19</t>
  </si>
  <si>
    <t>20</t>
  </si>
  <si>
    <t>21</t>
  </si>
  <si>
    <t>22</t>
  </si>
  <si>
    <t>23</t>
  </si>
  <si>
    <t>24</t>
  </si>
  <si>
    <t>25</t>
  </si>
  <si>
    <t>26</t>
  </si>
  <si>
    <t>27</t>
  </si>
  <si>
    <t>28</t>
  </si>
  <si>
    <t>29</t>
  </si>
  <si>
    <t>30</t>
  </si>
  <si>
    <t>31</t>
  </si>
  <si>
    <t>32</t>
  </si>
  <si>
    <t>MIDI DEČKI TOLAŽILNI DEL</t>
  </si>
  <si>
    <t>ŽNIDAR</t>
  </si>
  <si>
    <t>Nace</t>
  </si>
  <si>
    <t>ŠTDBO</t>
  </si>
  <si>
    <t>PROSTO</t>
  </si>
  <si>
    <t>ŠIMONKA</t>
  </si>
  <si>
    <t>Aleksander Evan</t>
  </si>
  <si>
    <t>MAJA</t>
  </si>
  <si>
    <t>STANIČ</t>
  </si>
  <si>
    <t>Timotej</t>
  </si>
  <si>
    <t>TC-ISO</t>
  </si>
  <si>
    <t xml:space="preserve">KOŠAK </t>
  </si>
  <si>
    <t>Črt</t>
  </si>
  <si>
    <t>SATLER</t>
  </si>
  <si>
    <t>Benjamin</t>
  </si>
  <si>
    <t>VANGA</t>
  </si>
  <si>
    <t>PANGER</t>
  </si>
  <si>
    <t>Rok</t>
  </si>
  <si>
    <t>LUKAKP</t>
  </si>
  <si>
    <t>VLAYCHEV</t>
  </si>
  <si>
    <t>Maxim</t>
  </si>
  <si>
    <t>ROŽMAN</t>
  </si>
  <si>
    <t>ŠD_LTA</t>
  </si>
  <si>
    <t xml:space="preserve">FLEGO </t>
  </si>
  <si>
    <t>Matias</t>
  </si>
  <si>
    <t>PIANTONI</t>
  </si>
  <si>
    <t>Tinej</t>
  </si>
  <si>
    <t>KLIF</t>
  </si>
  <si>
    <t>KOŠAK</t>
  </si>
  <si>
    <t>FLEGO</t>
  </si>
  <si>
    <t xml:space="preserve">MIDI DEČKI </t>
  </si>
  <si>
    <t>ŠKETAKO</t>
  </si>
  <si>
    <t>Val</t>
  </si>
  <si>
    <t>TRBOV</t>
  </si>
  <si>
    <t>ŽEROVNIK</t>
  </si>
  <si>
    <t>Etienne</t>
  </si>
  <si>
    <t>CTA</t>
  </si>
  <si>
    <t>ČIŽMEK</t>
  </si>
  <si>
    <t>Vito</t>
  </si>
  <si>
    <t>TC-LJ</t>
  </si>
  <si>
    <t>MARINŠEK</t>
  </si>
  <si>
    <t>Jernej</t>
  </si>
  <si>
    <t>DVORŠEK</t>
  </si>
  <si>
    <t>Bine</t>
  </si>
  <si>
    <t>COKAN</t>
  </si>
  <si>
    <t>Lars</t>
  </si>
  <si>
    <t>TOMŠIČ</t>
  </si>
  <si>
    <t>Erik</t>
  </si>
  <si>
    <t>BOŽIČ</t>
  </si>
  <si>
    <t>Jan</t>
  </si>
  <si>
    <t>TKVTA</t>
  </si>
  <si>
    <t>ZORČIČ</t>
  </si>
  <si>
    <t>Gašper</t>
  </si>
  <si>
    <t>KRŠKO</t>
  </si>
  <si>
    <t>MUHIČ</t>
  </si>
  <si>
    <t>David</t>
  </si>
  <si>
    <t>DUŠIČ</t>
  </si>
  <si>
    <t>Lado</t>
  </si>
  <si>
    <t>SELIŠKAR</t>
  </si>
  <si>
    <t>Svit</t>
  </si>
  <si>
    <t xml:space="preserve">MINI DEČKI </t>
  </si>
  <si>
    <t>HRIBAR</t>
  </si>
  <si>
    <t>Jure</t>
  </si>
  <si>
    <t>Anže</t>
  </si>
  <si>
    <t>FUSIL</t>
  </si>
  <si>
    <t>Emanuel</t>
  </si>
  <si>
    <t>HARI</t>
  </si>
  <si>
    <t>PUŠLAR</t>
  </si>
  <si>
    <t>Vid</t>
  </si>
  <si>
    <t>OL-LJ</t>
  </si>
  <si>
    <t>ĐAKOVIČ</t>
  </si>
  <si>
    <t>LEON</t>
  </si>
  <si>
    <t>TR-KR</t>
  </si>
  <si>
    <t>BROLIH</t>
  </si>
  <si>
    <t>Niko</t>
  </si>
  <si>
    <t>BR-MB</t>
  </si>
  <si>
    <t>ETIENNE</t>
  </si>
  <si>
    <t>MARINČIČ</t>
  </si>
  <si>
    <t>Lovro</t>
  </si>
  <si>
    <t>JOVANOVIČ</t>
  </si>
  <si>
    <t>Teo</t>
  </si>
  <si>
    <t>Nejc</t>
  </si>
  <si>
    <t>ŠINKOVEC</t>
  </si>
  <si>
    <t>TK-CC</t>
  </si>
  <si>
    <t xml:space="preserve">PUŠLAR </t>
  </si>
  <si>
    <t>BOH</t>
  </si>
  <si>
    <t>Luka</t>
  </si>
  <si>
    <t>MAXLJ</t>
  </si>
  <si>
    <t>BREGANT KELC</t>
  </si>
  <si>
    <t>Maj</t>
  </si>
  <si>
    <t>ŽTKMB</t>
  </si>
  <si>
    <t>KOMOČAR</t>
  </si>
  <si>
    <t>Dilan</t>
  </si>
  <si>
    <t>PUŠLAR A.</t>
  </si>
  <si>
    <t>61</t>
  </si>
  <si>
    <t>63</t>
  </si>
  <si>
    <t>62</t>
  </si>
  <si>
    <t>75</t>
  </si>
  <si>
    <t>PUŠLAR V.</t>
  </si>
  <si>
    <t>60</t>
  </si>
  <si>
    <t>64</t>
  </si>
  <si>
    <t>76(3)</t>
  </si>
  <si>
    <t>/</t>
  </si>
  <si>
    <t>41</t>
  </si>
  <si>
    <t>bb</t>
  </si>
  <si>
    <t>42</t>
  </si>
  <si>
    <t>54(5)</t>
  </si>
  <si>
    <t>BOHORIČ</t>
  </si>
  <si>
    <t>Brina</t>
  </si>
  <si>
    <t>LOVŠIN</t>
  </si>
  <si>
    <t>Zala</t>
  </si>
  <si>
    <t xml:space="preserve">SARHATLIČ </t>
  </si>
  <si>
    <t>Lina</t>
  </si>
  <si>
    <t>OTOČE</t>
  </si>
  <si>
    <t>ČAMDŽIČ</t>
  </si>
  <si>
    <t>Zara</t>
  </si>
  <si>
    <t>TOPTE</t>
  </si>
  <si>
    <t>ARSIČ</t>
  </si>
  <si>
    <t>Naja</t>
  </si>
  <si>
    <t xml:space="preserve">ZRNIČ </t>
  </si>
  <si>
    <t>Nikol</t>
  </si>
  <si>
    <t>ZRNIČ</t>
  </si>
  <si>
    <t>SARHATLIČ</t>
  </si>
  <si>
    <t>PEGAM</t>
  </si>
  <si>
    <t>Ava</t>
  </si>
  <si>
    <t>zmagovalec</t>
  </si>
  <si>
    <t>40</t>
  </si>
  <si>
    <t>TENIS 10 DEKLICE</t>
  </si>
  <si>
    <t>TENIS FEST</t>
  </si>
  <si>
    <t>TENIS 11 DEKLICE</t>
  </si>
  <si>
    <t>LUNDER</t>
  </si>
  <si>
    <t>Tita Eva</t>
  </si>
  <si>
    <t>RAFA</t>
  </si>
  <si>
    <t xml:space="preserve">HROVAT </t>
  </si>
  <si>
    <t>Maša</t>
  </si>
  <si>
    <t>SL-KO</t>
  </si>
  <si>
    <t xml:space="preserve">BEZGOVŠEK </t>
  </si>
  <si>
    <t>Julija</t>
  </si>
  <si>
    <t xml:space="preserve">PEGAM </t>
  </si>
  <si>
    <t>BEZGOVŠEK</t>
  </si>
  <si>
    <t>HROVAT</t>
  </si>
  <si>
    <t>TENIS 11 DEČKI</t>
  </si>
  <si>
    <t>ČEČ</t>
  </si>
  <si>
    <t>CHEBUNIN</t>
  </si>
  <si>
    <t>Leonid</t>
  </si>
  <si>
    <t>KORLJAN</t>
  </si>
  <si>
    <t>STRAŽAR</t>
  </si>
  <si>
    <t>Martin</t>
  </si>
  <si>
    <t>SUSANIN</t>
  </si>
  <si>
    <t>Lachezar</t>
  </si>
  <si>
    <t>TABRE</t>
  </si>
  <si>
    <t>Lukas</t>
  </si>
  <si>
    <t xml:space="preserve">MARINČIČ </t>
  </si>
  <si>
    <t xml:space="preserve">ČEPRNJA </t>
  </si>
  <si>
    <t>Stefan</t>
  </si>
  <si>
    <t>KUSSEL</t>
  </si>
  <si>
    <t xml:space="preserve">KOMOČAR </t>
  </si>
  <si>
    <t>BRUMEN</t>
  </si>
  <si>
    <t>Nik</t>
  </si>
  <si>
    <t>Jaka</t>
  </si>
  <si>
    <t>RAMULIČ</t>
  </si>
  <si>
    <t>Ervin</t>
  </si>
  <si>
    <t>STRAŽAR M.</t>
  </si>
  <si>
    <t>76(4)</t>
  </si>
  <si>
    <t>STRAŽAR J.</t>
  </si>
  <si>
    <t>ČEPRNJA</t>
  </si>
  <si>
    <t xml:space="preserve">CHEBUNIN </t>
  </si>
  <si>
    <t>BREGANT K.</t>
  </si>
  <si>
    <t>54(4)</t>
  </si>
  <si>
    <t>in teniški klub:</t>
  </si>
  <si>
    <t>tekmovanje:</t>
  </si>
  <si>
    <t>skupina: 1</t>
  </si>
  <si>
    <t>število zmag</t>
  </si>
  <si>
    <t>vrstni red</t>
  </si>
  <si>
    <t>šifra</t>
  </si>
  <si>
    <t>1</t>
  </si>
  <si>
    <t>vodja tekmovanja:</t>
  </si>
  <si>
    <t>podpis:</t>
  </si>
  <si>
    <t>vrhovni sodnik:</t>
  </si>
  <si>
    <t>kategorija: MINI TENIS DEKLICE</t>
  </si>
  <si>
    <t>datum: 27. 08. 2022</t>
  </si>
  <si>
    <t>število igralcev: 5</t>
  </si>
  <si>
    <t>OP 8 - 11</t>
  </si>
  <si>
    <t>Iva SODNIK</t>
  </si>
  <si>
    <t>Lara JERŠE</t>
  </si>
  <si>
    <t>Ajda</t>
  </si>
  <si>
    <t>Varis</t>
  </si>
  <si>
    <t>MOŽE</t>
  </si>
  <si>
    <t>Mila</t>
  </si>
  <si>
    <t>PETERLIN PAHOR</t>
  </si>
  <si>
    <t>Sofia</t>
  </si>
  <si>
    <t>BENČ</t>
  </si>
  <si>
    <t>CIMERMAN</t>
  </si>
  <si>
    <t>Heidi</t>
  </si>
  <si>
    <t>1.</t>
  </si>
  <si>
    <t>4.</t>
  </si>
  <si>
    <t xml:space="preserve">5. </t>
  </si>
  <si>
    <t>0</t>
  </si>
  <si>
    <t>2.</t>
  </si>
  <si>
    <t>3.</t>
  </si>
  <si>
    <t>02</t>
  </si>
  <si>
    <t>Tabela za izračun točk</t>
  </si>
  <si>
    <t>skupaj točk</t>
  </si>
  <si>
    <t>kategorija: MIDI DEKLICE TOLAŽILNI DEL</t>
  </si>
  <si>
    <t>MINI DEČKI TOLAŽILNI DEL</t>
  </si>
  <si>
    <t>datum: 28. 08. 2022</t>
  </si>
  <si>
    <t>število igralcev: 3</t>
  </si>
  <si>
    <t xml:space="preserve">ČIGON </t>
  </si>
  <si>
    <t>Nina</t>
  </si>
  <si>
    <t>MIDI TENIS DEKLICE</t>
  </si>
  <si>
    <t>ABRAMOVIČ</t>
  </si>
  <si>
    <t>Taja</t>
  </si>
  <si>
    <t xml:space="preserve">OCEPEK </t>
  </si>
  <si>
    <t>Neja</t>
  </si>
  <si>
    <t>OCEPEK</t>
  </si>
  <si>
    <t>PVALD</t>
  </si>
  <si>
    <t>KOČEV</t>
  </si>
  <si>
    <t>TKNET</t>
  </si>
  <si>
    <r>
      <t xml:space="preserve">ROUND ROBIN </t>
    </r>
    <r>
      <rPr>
        <b/>
        <i/>
        <sz val="24"/>
        <color indexed="8"/>
        <rFont val="Arial"/>
        <family val="2"/>
        <charset val="238"/>
      </rPr>
      <t>(5 v skupini)</t>
    </r>
  </si>
  <si>
    <r>
      <t xml:space="preserve">ROUND ROBIN </t>
    </r>
    <r>
      <rPr>
        <b/>
        <i/>
        <sz val="24"/>
        <color indexed="8"/>
        <rFont val="Arial"/>
        <family val="2"/>
        <charset val="238"/>
      </rPr>
      <t>(3 v skupini)</t>
    </r>
  </si>
  <si>
    <t>TENIS 10 DEČKI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</si>
</sst>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_)"/>
  </numFmts>
  <fonts count="84" x14ac:knownFonts="1">
    <font>
      <sz val="10"/>
      <name val="Arial"/>
      <family val="2"/>
      <charset val="238"/>
    </font>
    <font>
      <i/>
      <sz val="8"/>
      <color rgb="FFFF0000"/>
      <name val="Arial"/>
      <family val="2"/>
      <charset val="238"/>
    </font>
    <font>
      <sz val="10"/>
      <name val="Arial"/>
      <family val="2"/>
      <charset val="238"/>
    </font>
    <font>
      <b/>
      <sz val="16"/>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i/>
      <sz val="9"/>
      <name val="Arial"/>
      <family val="2"/>
    </font>
    <font>
      <b/>
      <sz val="9"/>
      <color indexed="9"/>
      <name val="Arial"/>
      <family val="2"/>
    </font>
    <font>
      <sz val="9"/>
      <color indexed="8"/>
      <name val="Arial"/>
      <family val="2"/>
    </font>
    <font>
      <sz val="11"/>
      <name val="Arial"/>
      <family val="2"/>
    </font>
    <font>
      <b/>
      <sz val="11"/>
      <name val="Arial"/>
      <family val="2"/>
    </font>
    <font>
      <sz val="11"/>
      <color indexed="9"/>
      <name val="Arial"/>
      <family val="2"/>
    </font>
    <font>
      <b/>
      <sz val="11"/>
      <name val="Arial"/>
      <family val="2"/>
      <charset val="238"/>
    </font>
    <font>
      <b/>
      <sz val="7"/>
      <name val="Arial"/>
      <family val="2"/>
    </font>
    <font>
      <b/>
      <sz val="7"/>
      <color indexed="8"/>
      <name val="Arial"/>
      <family val="2"/>
    </font>
    <font>
      <b/>
      <sz val="10"/>
      <name val="Arial"/>
      <family val="2"/>
    </font>
    <font>
      <sz val="7"/>
      <name val="Arial"/>
      <family val="2"/>
    </font>
    <font>
      <sz val="7"/>
      <color indexed="9"/>
      <name val="Arial"/>
      <family val="2"/>
    </font>
    <font>
      <b/>
      <sz val="7"/>
      <color indexed="9"/>
      <name val="Arial"/>
      <family val="2"/>
    </font>
    <font>
      <sz val="8.5"/>
      <name val="Arial"/>
      <family val="2"/>
    </font>
    <font>
      <b/>
      <sz val="8"/>
      <color indexed="10"/>
      <name val="Tahoma"/>
      <family val="2"/>
    </font>
    <font>
      <sz val="10"/>
      <name val="Verdana"/>
      <family val="2"/>
      <charset val="238"/>
    </font>
    <font>
      <b/>
      <sz val="12"/>
      <name val="Arial"/>
      <family val="2"/>
      <charset val="238"/>
    </font>
    <font>
      <sz val="12"/>
      <name val="Arial"/>
      <family val="2"/>
      <charset val="238"/>
    </font>
    <font>
      <sz val="8"/>
      <name val="Arial"/>
      <family val="2"/>
      <charset val="238"/>
    </font>
    <font>
      <b/>
      <sz val="8"/>
      <name val="Arial"/>
      <family val="2"/>
      <charset val="238"/>
    </font>
    <font>
      <b/>
      <sz val="18"/>
      <name val="Arial"/>
      <family val="2"/>
      <charset val="238"/>
    </font>
    <font>
      <b/>
      <sz val="9"/>
      <name val="Arial"/>
      <family val="2"/>
      <charset val="238"/>
    </font>
    <font>
      <b/>
      <sz val="10"/>
      <name val="Arial"/>
      <family val="2"/>
      <charset val="238"/>
    </font>
    <font>
      <b/>
      <sz val="16"/>
      <name val="Arial"/>
      <family val="2"/>
      <charset val="238"/>
    </font>
    <font>
      <sz val="16"/>
      <color indexed="24"/>
      <name val="Times New Roman"/>
      <family val="1"/>
      <charset val="238"/>
    </font>
    <font>
      <sz val="16"/>
      <color indexed="24"/>
      <name val="Arial"/>
      <family val="2"/>
      <charset val="238"/>
    </font>
    <font>
      <sz val="18"/>
      <color indexed="81"/>
      <name val="Tahoma"/>
      <family val="2"/>
      <charset val="238"/>
    </font>
    <font>
      <sz val="10"/>
      <color indexed="9"/>
      <name val="Arial"/>
      <family val="2"/>
      <charset val="238"/>
    </font>
    <font>
      <sz val="16"/>
      <name val="Arial"/>
      <family val="2"/>
      <charset val="238"/>
    </font>
    <font>
      <sz val="20"/>
      <color indexed="81"/>
      <name val="Tahoma"/>
      <family val="2"/>
    </font>
    <font>
      <sz val="8"/>
      <color indexed="81"/>
      <name val="Tahoma"/>
      <family val="2"/>
      <charset val="238"/>
    </font>
    <font>
      <b/>
      <sz val="18"/>
      <name val="Arial"/>
      <family val="2"/>
    </font>
    <font>
      <i/>
      <sz val="8"/>
      <color indexed="8"/>
      <name val="Arial"/>
      <family val="2"/>
      <charset val="238"/>
    </font>
    <font>
      <b/>
      <i/>
      <sz val="36"/>
      <color indexed="8"/>
      <name val="Arial"/>
      <family val="2"/>
      <charset val="238"/>
    </font>
    <font>
      <b/>
      <i/>
      <sz val="24"/>
      <color indexed="8"/>
      <name val="Arial"/>
      <family val="2"/>
      <charset val="238"/>
    </font>
    <font>
      <i/>
      <sz val="16"/>
      <color indexed="8"/>
      <name val="Arial"/>
      <family val="2"/>
      <charset val="238"/>
    </font>
    <font>
      <i/>
      <sz val="24"/>
      <color indexed="8"/>
      <name val="Arial"/>
      <family val="2"/>
      <charset val="238"/>
    </font>
    <font>
      <sz val="36"/>
      <color indexed="8"/>
      <name val="Arial"/>
      <family val="2"/>
      <charset val="238"/>
    </font>
    <font>
      <i/>
      <sz val="22"/>
      <color indexed="8"/>
      <name val="Arial"/>
      <family val="2"/>
      <charset val="238"/>
    </font>
    <font>
      <b/>
      <i/>
      <sz val="22"/>
      <color indexed="8"/>
      <name val="Arial"/>
      <family val="2"/>
      <charset val="238"/>
    </font>
    <font>
      <b/>
      <sz val="36"/>
      <color indexed="8"/>
      <name val="Arial"/>
      <family val="2"/>
      <charset val="238"/>
    </font>
    <font>
      <b/>
      <sz val="22"/>
      <color indexed="8"/>
      <name val="Arial"/>
      <family val="2"/>
      <charset val="238"/>
    </font>
    <font>
      <b/>
      <i/>
      <sz val="26"/>
      <color indexed="8"/>
      <name val="Arial"/>
      <family val="2"/>
      <charset val="238"/>
    </font>
    <font>
      <i/>
      <sz val="26"/>
      <color indexed="8"/>
      <name val="Arial"/>
      <family val="2"/>
      <charset val="238"/>
    </font>
    <font>
      <sz val="8"/>
      <color indexed="8"/>
      <name val="Arial"/>
      <family val="2"/>
      <charset val="238"/>
    </font>
    <font>
      <sz val="24"/>
      <color indexed="24"/>
      <name val="Arial"/>
      <family val="2"/>
      <charset val="238"/>
    </font>
    <font>
      <b/>
      <sz val="26"/>
      <color indexed="8"/>
      <name val="Arial"/>
      <family val="2"/>
      <charset val="238"/>
    </font>
    <font>
      <sz val="22"/>
      <color indexed="24"/>
      <name val="Arial"/>
      <family val="2"/>
      <charset val="238"/>
    </font>
    <font>
      <i/>
      <sz val="28"/>
      <color indexed="8"/>
      <name val="Arial"/>
      <family val="2"/>
      <charset val="238"/>
    </font>
    <font>
      <sz val="24"/>
      <name val="Arial"/>
      <family val="2"/>
      <charset val="238"/>
    </font>
    <font>
      <i/>
      <sz val="20"/>
      <color indexed="8"/>
      <name val="Arial"/>
      <family val="2"/>
      <charset val="238"/>
    </font>
    <font>
      <sz val="28"/>
      <name val="Arial"/>
      <family val="2"/>
      <charset val="238"/>
    </font>
    <font>
      <b/>
      <i/>
      <sz val="20"/>
      <color indexed="8"/>
      <name val="Arial"/>
      <family val="2"/>
      <charset val="238"/>
    </font>
    <font>
      <i/>
      <sz val="12"/>
      <color indexed="8"/>
      <name val="Arial"/>
      <family val="2"/>
      <charset val="238"/>
    </font>
    <font>
      <sz val="12"/>
      <color indexed="24"/>
      <name val="Arial"/>
      <family val="2"/>
      <charset val="238"/>
    </font>
    <font>
      <b/>
      <sz val="24"/>
      <color indexed="24"/>
      <name val="Arial"/>
      <family val="2"/>
      <charset val="238"/>
    </font>
    <font>
      <b/>
      <sz val="20"/>
      <color indexed="24"/>
      <name val="Arial"/>
      <family val="2"/>
      <charset val="238"/>
    </font>
    <font>
      <sz val="8"/>
      <color indexed="9"/>
      <name val="Arial"/>
      <family val="2"/>
      <charset val="238"/>
    </font>
    <font>
      <b/>
      <sz val="36"/>
      <name val="Arial"/>
      <family val="2"/>
      <charset val="238"/>
    </font>
    <font>
      <sz val="22"/>
      <color indexed="8"/>
      <name val="Arial"/>
      <family val="2"/>
      <charset val="238"/>
    </font>
    <font>
      <b/>
      <sz val="18"/>
      <color indexed="8"/>
      <name val="Arial"/>
      <family val="2"/>
      <charset val="238"/>
    </font>
    <font>
      <sz val="36"/>
      <name val="Arial"/>
      <family val="2"/>
      <charset val="238"/>
    </font>
    <font>
      <sz val="22"/>
      <name val="Arial"/>
      <family val="2"/>
      <charset val="238"/>
    </font>
    <font>
      <sz val="18"/>
      <name val="Arial"/>
      <family val="2"/>
      <charset val="238"/>
    </font>
    <font>
      <sz val="24"/>
      <color indexed="8"/>
      <name val="Arial"/>
      <family val="2"/>
      <charset val="238"/>
    </font>
    <font>
      <sz val="14"/>
      <color indexed="9"/>
      <name val="Arial"/>
      <family val="2"/>
      <charset val="238"/>
    </font>
    <font>
      <i/>
      <sz val="24"/>
      <color indexed="9"/>
      <name val="Arial"/>
      <family val="2"/>
      <charset val="238"/>
    </font>
    <font>
      <i/>
      <sz val="12"/>
      <color indexed="9"/>
      <name val="Arial"/>
      <family val="2"/>
      <charset val="238"/>
    </font>
    <font>
      <sz val="16"/>
      <color indexed="9"/>
      <name val="Arial"/>
      <family val="2"/>
      <charset val="238"/>
    </font>
    <font>
      <sz val="9"/>
      <name val="Arial"/>
      <family val="2"/>
      <charset val="238"/>
    </font>
    <font>
      <sz val="9"/>
      <color indexed="9"/>
      <name val="Arial"/>
      <family val="2"/>
      <charset val="238"/>
    </font>
    <font>
      <b/>
      <sz val="9"/>
      <color indexed="9"/>
      <name val="Arial"/>
      <family val="2"/>
      <charset val="238"/>
    </font>
    <font>
      <sz val="9"/>
      <color indexed="8"/>
      <name val="Arial"/>
      <family val="2"/>
      <charset val="238"/>
    </font>
    <font>
      <sz val="7"/>
      <color indexed="9"/>
      <name val="Arial"/>
      <family val="2"/>
      <charset val="238"/>
    </font>
    <font>
      <b/>
      <i/>
      <sz val="9"/>
      <name val="Arial"/>
      <family val="2"/>
      <charset val="23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66FF99"/>
        <bgColor indexed="64"/>
      </patternFill>
    </fill>
    <fill>
      <patternFill patternType="solid">
        <fgColor indexed="42"/>
        <bgColor indexed="64"/>
      </patternFill>
    </fill>
    <fill>
      <patternFill patternType="lightGray"/>
    </fill>
    <fill>
      <patternFill patternType="solid">
        <fgColor rgb="FFFF66CC"/>
        <bgColor indexed="64"/>
      </patternFill>
    </fill>
  </fills>
  <borders count="24">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0" fontId="2" fillId="0" borderId="0"/>
    <xf numFmtId="0" fontId="24" fillId="0" borderId="0"/>
    <xf numFmtId="0" fontId="33" fillId="0" borderId="0"/>
    <xf numFmtId="0" fontId="33" fillId="0" borderId="0"/>
  </cellStyleXfs>
  <cellXfs count="447">
    <xf numFmtId="0" fontId="0" fillId="0" borderId="0" xfId="0"/>
    <xf numFmtId="49" fontId="3" fillId="2" borderId="0" xfId="0" applyNumberFormat="1" applyFont="1" applyFill="1" applyAlignment="1">
      <alignment vertical="top"/>
    </xf>
    <xf numFmtId="49" fontId="4" fillId="2" borderId="0" xfId="0" applyNumberFormat="1" applyFont="1" applyFill="1" applyAlignment="1">
      <alignment vertical="top"/>
    </xf>
    <xf numFmtId="49" fontId="5" fillId="2" borderId="0" xfId="0" applyNumberFormat="1" applyFont="1" applyFill="1" applyAlignment="1">
      <alignment vertical="top"/>
    </xf>
    <xf numFmtId="49" fontId="6" fillId="2" borderId="0" xfId="0" applyNumberFormat="1" applyFont="1" applyFill="1" applyAlignment="1">
      <alignment vertical="top"/>
    </xf>
    <xf numFmtId="0" fontId="7" fillId="2" borderId="0" xfId="0" applyFont="1" applyFill="1" applyAlignment="1">
      <alignment horizontal="center"/>
    </xf>
    <xf numFmtId="0" fontId="8" fillId="2" borderId="0" xfId="0" applyFont="1" applyFill="1"/>
    <xf numFmtId="0" fontId="8" fillId="0" borderId="0" xfId="0" applyFont="1"/>
    <xf numFmtId="49" fontId="9" fillId="2" borderId="0" xfId="0" applyNumberFormat="1" applyFont="1" applyFill="1" applyAlignment="1">
      <alignment horizontal="left"/>
    </xf>
    <xf numFmtId="49" fontId="9" fillId="2" borderId="0" xfId="0" applyNumberFormat="1" applyFont="1" applyFill="1"/>
    <xf numFmtId="49" fontId="4" fillId="2" borderId="0" xfId="0" applyNumberFormat="1" applyFont="1" applyFill="1"/>
    <xf numFmtId="49" fontId="6" fillId="2" borderId="0" xfId="0" applyNumberFormat="1" applyFont="1" applyFill="1"/>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5" fillId="3" borderId="0" xfId="0" applyNumberFormat="1" applyFont="1" applyFill="1" applyAlignment="1">
      <alignment horizontal="right" vertical="center"/>
    </xf>
    <xf numFmtId="14" fontId="11"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49" fontId="4" fillId="2" borderId="1" xfId="0" applyNumberFormat="1" applyFont="1" applyFill="1" applyBorder="1" applyAlignment="1">
      <alignment horizontal="left" vertical="center"/>
    </xf>
    <xf numFmtId="49" fontId="4" fillId="2" borderId="1" xfId="1" applyNumberFormat="1" applyFont="1" applyFill="1" applyBorder="1" applyAlignment="1" applyProtection="1">
      <alignment horizontal="center" vertical="center"/>
      <protection locked="0"/>
    </xf>
    <xf numFmtId="0" fontId="11" fillId="2" borderId="1" xfId="0" applyFont="1" applyFill="1" applyBorder="1" applyAlignment="1">
      <alignment horizontal="left" vertical="center"/>
    </xf>
    <xf numFmtId="1" fontId="4" fillId="2" borderId="1"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12" fillId="2" borderId="0" xfId="0" applyFont="1" applyFill="1"/>
    <xf numFmtId="49" fontId="6" fillId="2" borderId="0" xfId="0" applyNumberFormat="1" applyFont="1" applyFill="1" applyAlignment="1">
      <alignment vertical="center"/>
    </xf>
    <xf numFmtId="0" fontId="13" fillId="2" borderId="0" xfId="0" applyFont="1" applyFill="1"/>
    <xf numFmtId="0" fontId="13" fillId="2" borderId="2" xfId="0" applyFont="1" applyFill="1" applyBorder="1" applyAlignment="1">
      <alignment horizontal="center"/>
    </xf>
    <xf numFmtId="0" fontId="12" fillId="2" borderId="2" xfId="0" applyFont="1" applyFill="1" applyBorder="1"/>
    <xf numFmtId="0" fontId="8" fillId="2" borderId="2" xfId="0" applyFont="1" applyFill="1" applyBorder="1" applyAlignment="1">
      <alignment horizontal="right"/>
    </xf>
    <xf numFmtId="0" fontId="13" fillId="2" borderId="0" xfId="0" applyFont="1" applyFill="1" applyAlignment="1">
      <alignment horizontal="center"/>
    </xf>
    <xf numFmtId="0" fontId="8" fillId="2" borderId="3" xfId="0" applyFont="1" applyFill="1" applyBorder="1" applyAlignment="1">
      <alignment horizontal="right"/>
    </xf>
    <xf numFmtId="0" fontId="8" fillId="2" borderId="0" xfId="0" applyFont="1" applyFill="1" applyBorder="1"/>
    <xf numFmtId="0" fontId="8" fillId="2" borderId="4" xfId="0" applyFont="1" applyFill="1" applyBorder="1" applyAlignment="1">
      <alignment horizontal="right"/>
    </xf>
    <xf numFmtId="0" fontId="12" fillId="2" borderId="0" xfId="0" applyFont="1" applyFill="1" applyAlignment="1">
      <alignment horizontal="center"/>
    </xf>
    <xf numFmtId="0" fontId="12" fillId="2" borderId="5" xfId="0" applyFont="1" applyFill="1" applyBorder="1"/>
    <xf numFmtId="0" fontId="8" fillId="2" borderId="0" xfId="0" applyFont="1" applyFill="1" applyAlignment="1">
      <alignment horizontal="right"/>
    </xf>
    <xf numFmtId="0" fontId="12" fillId="2" borderId="5" xfId="0" applyFont="1" applyFill="1" applyBorder="1" applyAlignment="1">
      <alignment horizontal="center"/>
    </xf>
    <xf numFmtId="0" fontId="12" fillId="2" borderId="12" xfId="0" applyFont="1" applyFill="1" applyBorder="1" applyAlignment="1">
      <alignment horizontal="center"/>
    </xf>
    <xf numFmtId="0" fontId="13" fillId="0" borderId="0" xfId="0" applyFont="1"/>
    <xf numFmtId="0" fontId="12" fillId="0" borderId="0" xfId="0" applyFont="1"/>
    <xf numFmtId="0" fontId="12" fillId="0" borderId="0" xfId="0" applyFont="1" applyAlignment="1">
      <alignment horizontal="center"/>
    </xf>
    <xf numFmtId="0" fontId="7" fillId="0" borderId="0" xfId="0" applyFont="1" applyAlignment="1">
      <alignment horizontal="center"/>
    </xf>
    <xf numFmtId="49" fontId="16" fillId="0" borderId="0" xfId="0" applyNumberFormat="1" applyFont="1" applyAlignment="1">
      <alignment horizontal="lef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9" fillId="0" borderId="0" xfId="0" applyNumberFormat="1" applyFont="1" applyAlignment="1">
      <alignment vertical="center"/>
    </xf>
    <xf numFmtId="49" fontId="20" fillId="0" borderId="0" xfId="0" applyNumberFormat="1" applyFont="1" applyAlignment="1">
      <alignment vertical="center"/>
    </xf>
    <xf numFmtId="49" fontId="21" fillId="0" borderId="0" xfId="0" applyNumberFormat="1" applyFont="1" applyAlignment="1">
      <alignment vertical="center"/>
    </xf>
    <xf numFmtId="49" fontId="17" fillId="0" borderId="0" xfId="0" applyNumberFormat="1" applyFont="1" applyAlignment="1">
      <alignment horizontal="right" vertical="center"/>
    </xf>
    <xf numFmtId="0" fontId="22" fillId="0" borderId="0" xfId="0" applyFont="1" applyAlignment="1">
      <alignment horizontal="left" vertical="center"/>
    </xf>
    <xf numFmtId="49" fontId="19" fillId="0" borderId="0" xfId="0" applyNumberFormat="1" applyFont="1" applyAlignment="1">
      <alignment horizontal="center" vertical="center"/>
    </xf>
    <xf numFmtId="49" fontId="16" fillId="0" borderId="0" xfId="0" applyNumberFormat="1" applyFont="1" applyAlignment="1">
      <alignment vertical="center"/>
    </xf>
    <xf numFmtId="0" fontId="22" fillId="0" borderId="0" xfId="0" applyFont="1" applyAlignment="1">
      <alignment horizontal="center" vertical="center"/>
    </xf>
    <xf numFmtId="0" fontId="7" fillId="0" borderId="0" xfId="0" applyFont="1"/>
    <xf numFmtId="49" fontId="3" fillId="2" borderId="0" xfId="0" applyNumberFormat="1" applyFont="1" applyFill="1" applyAlignment="1">
      <alignment horizontal="center" vertical="top"/>
    </xf>
    <xf numFmtId="0" fontId="14" fillId="2" borderId="7" xfId="0" applyFont="1" applyFill="1" applyBorder="1" applyAlignment="1">
      <alignment horizontal="center"/>
    </xf>
    <xf numFmtId="0" fontId="12" fillId="2" borderId="3" xfId="0" applyFont="1" applyFill="1" applyBorder="1" applyAlignment="1">
      <alignment horizontal="center"/>
    </xf>
    <xf numFmtId="0" fontId="12" fillId="2" borderId="7" xfId="0" applyFont="1" applyFill="1" applyBorder="1" applyAlignment="1">
      <alignment horizontal="center"/>
    </xf>
    <xf numFmtId="0" fontId="14" fillId="2" borderId="0" xfId="0" applyFont="1" applyFill="1" applyAlignment="1">
      <alignment horizontal="center"/>
    </xf>
    <xf numFmtId="0" fontId="12" fillId="2" borderId="0" xfId="0" applyFont="1" applyFill="1" applyBorder="1"/>
    <xf numFmtId="0" fontId="12" fillId="2" borderId="0" xfId="0" applyFont="1" applyFill="1" applyBorder="1" applyAlignment="1">
      <alignment horizontal="center"/>
    </xf>
    <xf numFmtId="49" fontId="16" fillId="2" borderId="0" xfId="0" applyNumberFormat="1" applyFont="1" applyFill="1" applyAlignment="1">
      <alignment horizontal="left" vertical="center"/>
    </xf>
    <xf numFmtId="49" fontId="17" fillId="2" borderId="0" xfId="0" applyNumberFormat="1" applyFont="1" applyFill="1" applyAlignment="1">
      <alignment vertical="center"/>
    </xf>
    <xf numFmtId="49" fontId="17" fillId="2" borderId="0" xfId="0" applyNumberFormat="1" applyFont="1" applyFill="1" applyAlignment="1">
      <alignment horizontal="center" vertical="center"/>
    </xf>
    <xf numFmtId="49" fontId="19" fillId="2" borderId="0" xfId="0" applyNumberFormat="1" applyFont="1" applyFill="1" applyAlignment="1">
      <alignment vertical="center"/>
    </xf>
    <xf numFmtId="49" fontId="20" fillId="2" borderId="0" xfId="0" applyNumberFormat="1" applyFont="1" applyFill="1" applyAlignment="1">
      <alignment vertical="center"/>
    </xf>
    <xf numFmtId="49" fontId="21" fillId="2" borderId="0" xfId="0" applyNumberFormat="1" applyFont="1" applyFill="1" applyAlignment="1">
      <alignment vertical="center"/>
    </xf>
    <xf numFmtId="49" fontId="17" fillId="2" borderId="0" xfId="0" applyNumberFormat="1" applyFont="1" applyFill="1" applyAlignment="1">
      <alignment horizontal="right" vertical="center"/>
    </xf>
    <xf numFmtId="0" fontId="22" fillId="2" borderId="0" xfId="0" applyFont="1" applyFill="1" applyAlignment="1">
      <alignment horizontal="left" vertical="center"/>
    </xf>
    <xf numFmtId="49" fontId="19" fillId="2" borderId="0" xfId="0" applyNumberFormat="1" applyFont="1" applyFill="1" applyAlignment="1">
      <alignment horizontal="center" vertical="center"/>
    </xf>
    <xf numFmtId="49" fontId="16" fillId="2" borderId="0" xfId="0" applyNumberFormat="1" applyFont="1" applyFill="1" applyAlignment="1">
      <alignment vertical="center"/>
    </xf>
    <xf numFmtId="0" fontId="22" fillId="2" borderId="0" xfId="0" applyFont="1" applyFill="1" applyAlignment="1">
      <alignment horizontal="center" vertical="center"/>
    </xf>
    <xf numFmtId="49" fontId="5" fillId="3" borderId="0" xfId="0" applyNumberFormat="1" applyFont="1" applyFill="1" applyAlignment="1">
      <alignment horizontal="left" vertical="center"/>
    </xf>
    <xf numFmtId="49" fontId="25" fillId="2" borderId="0" xfId="3" applyNumberFormat="1" applyFont="1" applyFill="1"/>
    <xf numFmtId="0" fontId="26" fillId="2" borderId="0" xfId="2" applyFont="1" applyFill="1"/>
    <xf numFmtId="49" fontId="28" fillId="2" borderId="0" xfId="3" applyNumberFormat="1" applyFont="1" applyFill="1"/>
    <xf numFmtId="49" fontId="28" fillId="2" borderId="0" xfId="3" applyNumberFormat="1" applyFont="1" applyFill="1" applyAlignment="1">
      <alignment horizontal="center"/>
    </xf>
    <xf numFmtId="49" fontId="5" fillId="2" borderId="0" xfId="0" applyNumberFormat="1" applyFont="1" applyFill="1" applyAlignment="1">
      <alignment horizontal="center"/>
    </xf>
    <xf numFmtId="49" fontId="6" fillId="2" borderId="0" xfId="0" applyNumberFormat="1" applyFont="1" applyFill="1" applyAlignment="1">
      <alignment horizontal="center" vertical="top"/>
    </xf>
    <xf numFmtId="49" fontId="4" fillId="2" borderId="0" xfId="0" applyNumberFormat="1" applyFont="1" applyFill="1" applyAlignment="1">
      <alignment horizontal="center"/>
    </xf>
    <xf numFmtId="0" fontId="11" fillId="2" borderId="1" xfId="0" applyFont="1" applyFill="1" applyBorder="1" applyAlignment="1">
      <alignment horizontal="center" vertical="center"/>
    </xf>
    <xf numFmtId="0" fontId="12" fillId="2" borderId="2" xfId="0" applyFont="1" applyFill="1" applyBorder="1" applyAlignment="1">
      <alignment horizontal="center"/>
    </xf>
    <xf numFmtId="0" fontId="12" fillId="2" borderId="6" xfId="0" applyFont="1" applyFill="1" applyBorder="1" applyAlignment="1">
      <alignment horizontal="center"/>
    </xf>
    <xf numFmtId="49" fontId="18"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29" fillId="2" borderId="0" xfId="0" applyNumberFormat="1" applyFont="1" applyFill="1" applyAlignment="1">
      <alignment horizontal="left"/>
    </xf>
    <xf numFmtId="0" fontId="12" fillId="2" borderId="15" xfId="0" applyFont="1" applyFill="1" applyBorder="1" applyAlignment="1">
      <alignment horizontal="center"/>
    </xf>
    <xf numFmtId="0" fontId="12" fillId="2" borderId="17" xfId="0" applyFont="1" applyFill="1" applyBorder="1" applyAlignment="1">
      <alignment horizontal="center"/>
    </xf>
    <xf numFmtId="0" fontId="8" fillId="2" borderId="16" xfId="0" applyFont="1" applyFill="1" applyBorder="1" applyAlignment="1">
      <alignment horizontal="right"/>
    </xf>
    <xf numFmtId="49" fontId="18" fillId="0" borderId="0" xfId="0" applyNumberFormat="1" applyFont="1" applyAlignment="1">
      <alignment horizontal="center" vertical="center"/>
    </xf>
    <xf numFmtId="49" fontId="6" fillId="2" borderId="0" xfId="0" applyNumberFormat="1" applyFont="1" applyFill="1" applyAlignment="1">
      <alignment horizontal="center"/>
    </xf>
    <xf numFmtId="49" fontId="10" fillId="3" borderId="0" xfId="0" applyNumberFormat="1" applyFont="1" applyFill="1" applyAlignment="1">
      <alignment horizontal="center" vertical="center"/>
    </xf>
    <xf numFmtId="49" fontId="6" fillId="2" borderId="1" xfId="0" applyNumberFormat="1" applyFont="1" applyFill="1" applyBorder="1" applyAlignment="1">
      <alignment horizontal="center" vertical="center"/>
    </xf>
    <xf numFmtId="0" fontId="29" fillId="2" borderId="0" xfId="3" applyFont="1" applyFill="1" applyAlignment="1">
      <alignment horizontal="left"/>
    </xf>
    <xf numFmtId="0" fontId="26" fillId="2" borderId="0" xfId="2" applyFont="1" applyFill="1" applyAlignment="1"/>
    <xf numFmtId="0" fontId="34" fillId="0" borderId="0" xfId="4" applyFont="1"/>
    <xf numFmtId="0" fontId="34" fillId="0" borderId="0" xfId="5" applyFont="1"/>
    <xf numFmtId="0" fontId="37" fillId="0" borderId="0" xfId="5" applyFont="1"/>
    <xf numFmtId="49" fontId="30" fillId="2" borderId="0" xfId="0" applyNumberFormat="1" applyFont="1" applyFill="1" applyAlignment="1">
      <alignment horizontal="left"/>
    </xf>
    <xf numFmtId="49" fontId="40" fillId="2" borderId="0" xfId="0" applyNumberFormat="1" applyFont="1" applyFill="1" applyAlignment="1">
      <alignment horizontal="left"/>
    </xf>
    <xf numFmtId="0" fontId="41" fillId="0" borderId="0" xfId="4" applyFont="1" applyAlignment="1">
      <alignment horizontal="center"/>
    </xf>
    <xf numFmtId="0" fontId="41" fillId="0" borderId="0" xfId="4" applyFont="1" applyAlignment="1">
      <alignment horizontal="left"/>
    </xf>
    <xf numFmtId="0" fontId="45" fillId="0" borderId="0" xfId="4" applyFont="1" applyBorder="1" applyAlignment="1"/>
    <xf numFmtId="0" fontId="46" fillId="0" borderId="0" xfId="4" applyFont="1" applyBorder="1" applyAlignment="1">
      <alignment horizontal="center"/>
    </xf>
    <xf numFmtId="0" fontId="48" fillId="0" borderId="0" xfId="4" applyFont="1" applyBorder="1" applyAlignment="1">
      <alignment horizontal="left"/>
    </xf>
    <xf numFmtId="14" fontId="50" fillId="0" borderId="0" xfId="4" applyNumberFormat="1" applyFont="1" applyBorder="1" applyAlignment="1">
      <alignment horizontal="left"/>
    </xf>
    <xf numFmtId="0" fontId="51" fillId="0" borderId="0" xfId="4" applyFont="1" applyBorder="1"/>
    <xf numFmtId="0" fontId="46" fillId="0" borderId="0" xfId="4" applyFont="1" applyBorder="1" applyAlignment="1">
      <alignment horizontal="left"/>
    </xf>
    <xf numFmtId="0" fontId="52" fillId="0" borderId="0" xfId="4" applyFont="1" applyBorder="1" applyAlignment="1">
      <alignment horizontal="left"/>
    </xf>
    <xf numFmtId="0" fontId="53" fillId="0" borderId="0" xfId="4" applyFont="1" applyBorder="1" applyAlignment="1">
      <alignment horizontal="center"/>
    </xf>
    <xf numFmtId="0" fontId="54" fillId="0" borderId="0" xfId="4" applyFont="1"/>
    <xf numFmtId="0" fontId="55" fillId="0" borderId="0" xfId="4" applyFont="1" applyBorder="1" applyAlignment="1">
      <alignment horizontal="left"/>
    </xf>
    <xf numFmtId="0" fontId="2" fillId="0" borderId="0" xfId="0" applyFont="1" applyAlignment="1">
      <alignment horizontal="center"/>
    </xf>
    <xf numFmtId="0" fontId="45" fillId="0" borderId="0" xfId="4" applyFont="1" applyAlignment="1">
      <alignment horizontal="center"/>
    </xf>
    <xf numFmtId="0" fontId="45" fillId="0" borderId="0" xfId="4" applyFont="1" applyBorder="1" applyAlignment="1">
      <alignment horizontal="left"/>
    </xf>
    <xf numFmtId="0" fontId="56" fillId="0" borderId="0" xfId="4" applyFont="1" applyAlignment="1">
      <alignment horizontal="center"/>
    </xf>
    <xf numFmtId="0" fontId="57" fillId="5" borderId="19" xfId="4" applyFont="1" applyFill="1" applyBorder="1" applyAlignment="1">
      <alignment vertical="center"/>
    </xf>
    <xf numFmtId="0" fontId="57" fillId="0" borderId="19" xfId="4" applyFont="1" applyBorder="1" applyAlignment="1">
      <alignment vertical="center"/>
    </xf>
    <xf numFmtId="165" fontId="58" fillId="0" borderId="19" xfId="0" applyNumberFormat="1" applyFont="1" applyFill="1" applyBorder="1" applyAlignment="1" applyProtection="1">
      <alignment horizontal="center"/>
    </xf>
    <xf numFmtId="165" fontId="58" fillId="0" borderId="19" xfId="0" applyNumberFormat="1" applyFont="1" applyFill="1" applyBorder="1" applyAlignment="1" applyProtection="1">
      <alignment horizontal="left"/>
    </xf>
    <xf numFmtId="49" fontId="46" fillId="6" borderId="19" xfId="4" applyNumberFormat="1" applyFont="1" applyFill="1" applyBorder="1" applyAlignment="1">
      <alignment horizontal="center" vertical="center"/>
    </xf>
    <xf numFmtId="49" fontId="46" fillId="0" borderId="19" xfId="4" applyNumberFormat="1" applyFont="1" applyBorder="1" applyAlignment="1">
      <alignment horizontal="center" vertical="center"/>
    </xf>
    <xf numFmtId="0" fontId="49" fillId="0" borderId="19" xfId="4" applyFont="1" applyBorder="1" applyAlignment="1">
      <alignment horizontal="center" vertical="center"/>
    </xf>
    <xf numFmtId="0" fontId="49" fillId="0" borderId="19" xfId="4" quotePrefix="1" applyFont="1" applyBorder="1" applyAlignment="1">
      <alignment horizontal="center" vertical="center"/>
    </xf>
    <xf numFmtId="0" fontId="45" fillId="0" borderId="0" xfId="4" applyFont="1" applyAlignment="1"/>
    <xf numFmtId="0" fontId="45" fillId="0" borderId="0" xfId="4" applyFont="1"/>
    <xf numFmtId="0" fontId="53" fillId="0" borderId="0" xfId="4" applyFont="1" applyBorder="1" applyAlignment="1">
      <alignment horizontal="left"/>
    </xf>
    <xf numFmtId="0" fontId="53" fillId="0" borderId="0" xfId="4" applyFont="1" applyAlignment="1">
      <alignment horizontal="left"/>
    </xf>
    <xf numFmtId="0" fontId="59" fillId="0" borderId="0" xfId="4" applyFont="1" applyBorder="1" applyAlignment="1">
      <alignment horizontal="right"/>
    </xf>
    <xf numFmtId="0" fontId="58" fillId="0" borderId="18" xfId="4" applyFont="1" applyBorder="1" applyAlignment="1">
      <alignment horizontal="left"/>
    </xf>
    <xf numFmtId="0" fontId="60" fillId="0" borderId="18" xfId="4" applyFont="1" applyBorder="1" applyAlignment="1"/>
    <xf numFmtId="0" fontId="45" fillId="0" borderId="0" xfId="4" applyFont="1" applyBorder="1"/>
    <xf numFmtId="0" fontId="61" fillId="0" borderId="0" xfId="4" applyFont="1"/>
    <xf numFmtId="0" fontId="54" fillId="0" borderId="0" xfId="4" applyFont="1" applyFill="1"/>
    <xf numFmtId="0" fontId="44" fillId="0" borderId="0" xfId="4" applyFont="1"/>
    <xf numFmtId="0" fontId="62" fillId="0" borderId="0" xfId="4" applyFont="1"/>
    <xf numFmtId="0" fontId="62" fillId="0" borderId="0" xfId="4" applyFont="1" applyAlignment="1">
      <alignment horizontal="left"/>
    </xf>
    <xf numFmtId="0" fontId="62" fillId="0" borderId="0" xfId="4" applyFont="1" applyFill="1"/>
    <xf numFmtId="0" fontId="63" fillId="0" borderId="0" xfId="4" applyFont="1"/>
    <xf numFmtId="0" fontId="34" fillId="0" borderId="0" xfId="4" applyFont="1" applyAlignment="1">
      <alignment horizontal="left"/>
    </xf>
    <xf numFmtId="0" fontId="34" fillId="0" borderId="0" xfId="4" applyFont="1" applyFill="1"/>
    <xf numFmtId="0" fontId="64" fillId="0" borderId="0" xfId="4" applyFont="1"/>
    <xf numFmtId="0" fontId="65" fillId="0" borderId="0" xfId="4" applyFont="1"/>
    <xf numFmtId="0" fontId="42" fillId="0" borderId="0" xfId="4" applyFont="1" applyBorder="1" applyAlignment="1"/>
    <xf numFmtId="0" fontId="44" fillId="0" borderId="0" xfId="4" applyFont="1" applyFill="1" applyAlignment="1"/>
    <xf numFmtId="0" fontId="14" fillId="2" borderId="0" xfId="0" applyFont="1" applyFill="1" applyBorder="1" applyAlignment="1">
      <alignment horizontal="center"/>
    </xf>
    <xf numFmtId="0" fontId="14" fillId="0" borderId="0" xfId="0" applyFont="1" applyAlignment="1">
      <alignment horizontal="center"/>
    </xf>
    <xf numFmtId="0" fontId="41" fillId="0" borderId="0" xfId="5" applyFont="1" applyAlignment="1"/>
    <xf numFmtId="0" fontId="42" fillId="0" borderId="0" xfId="5" applyFont="1" applyBorder="1" applyAlignment="1"/>
    <xf numFmtId="0" fontId="45" fillId="0" borderId="0" xfId="5" applyFont="1" applyBorder="1" applyAlignment="1">
      <alignment horizontal="left"/>
    </xf>
    <xf numFmtId="0" fontId="50" fillId="0" borderId="0" xfId="5" applyFont="1" applyBorder="1" applyAlignment="1">
      <alignment horizontal="left"/>
    </xf>
    <xf numFmtId="0" fontId="49" fillId="0" borderId="0" xfId="5" applyFont="1" applyBorder="1" applyAlignment="1">
      <alignment horizontal="center"/>
    </xf>
    <xf numFmtId="0" fontId="66" fillId="0" borderId="0" xfId="5" applyFont="1" applyFill="1" applyAlignment="1"/>
    <xf numFmtId="0" fontId="67" fillId="0" borderId="0" xfId="5" applyFont="1"/>
    <xf numFmtId="0" fontId="58" fillId="0" borderId="0" xfId="5" applyFont="1"/>
    <xf numFmtId="0" fontId="69" fillId="0" borderId="0" xfId="5" applyFont="1" applyBorder="1" applyAlignment="1">
      <alignment horizontal="left"/>
    </xf>
    <xf numFmtId="0" fontId="68" fillId="0" borderId="0" xfId="5" applyFont="1" applyBorder="1" applyAlignment="1">
      <alignment horizontal="left"/>
    </xf>
    <xf numFmtId="0" fontId="51" fillId="0" borderId="0" xfId="5" applyFont="1" applyBorder="1" applyAlignment="1">
      <alignment horizontal="left"/>
    </xf>
    <xf numFmtId="0" fontId="52" fillId="0" borderId="0" xfId="5" applyFont="1" applyBorder="1" applyAlignment="1">
      <alignment horizontal="center"/>
    </xf>
    <xf numFmtId="0" fontId="46" fillId="0" borderId="0" xfId="5" applyFont="1" applyBorder="1" applyAlignment="1">
      <alignment horizontal="center"/>
    </xf>
    <xf numFmtId="0" fontId="54" fillId="0" borderId="0" xfId="5" applyFont="1"/>
    <xf numFmtId="0" fontId="58" fillId="0" borderId="0" xfId="5" applyFont="1" applyBorder="1"/>
    <xf numFmtId="0" fontId="45" fillId="0" borderId="0" xfId="5" applyFont="1" applyAlignment="1">
      <alignment horizontal="center"/>
    </xf>
    <xf numFmtId="0" fontId="45" fillId="0" borderId="0" xfId="5" applyFont="1" applyBorder="1" applyAlignment="1">
      <alignment horizontal="center"/>
    </xf>
    <xf numFmtId="0" fontId="56" fillId="0" borderId="0" xfId="5" applyFont="1" applyAlignment="1">
      <alignment horizontal="center"/>
    </xf>
    <xf numFmtId="0" fontId="71" fillId="0" borderId="0" xfId="5" applyFont="1" applyAlignment="1">
      <alignment horizontal="center"/>
    </xf>
    <xf numFmtId="0" fontId="37" fillId="0" borderId="0" xfId="5" applyFont="1" applyAlignment="1">
      <alignment horizontal="center"/>
    </xf>
    <xf numFmtId="0" fontId="72" fillId="0" borderId="0" xfId="5" applyFont="1" applyAlignment="1">
      <alignment horizontal="center"/>
    </xf>
    <xf numFmtId="0" fontId="57" fillId="0" borderId="19" xfId="5" applyFont="1" applyBorder="1" applyAlignment="1">
      <alignment horizontal="right" vertical="center"/>
    </xf>
    <xf numFmtId="0" fontId="58" fillId="0" borderId="19" xfId="0" applyFont="1" applyFill="1" applyBorder="1" applyAlignment="1" applyProtection="1"/>
    <xf numFmtId="0" fontId="58" fillId="0" borderId="19" xfId="0" applyFont="1" applyFill="1" applyBorder="1" applyAlignment="1" applyProtection="1">
      <alignment horizontal="center"/>
    </xf>
    <xf numFmtId="0" fontId="73" fillId="6" borderId="19" xfId="5" applyFont="1" applyFill="1" applyBorder="1" applyAlignment="1">
      <alignment vertical="center"/>
    </xf>
    <xf numFmtId="49" fontId="46" fillId="0" borderId="19" xfId="5" applyNumberFormat="1" applyFont="1" applyBorder="1" applyAlignment="1">
      <alignment horizontal="center" vertical="center"/>
    </xf>
    <xf numFmtId="0" fontId="49" fillId="0" borderId="19" xfId="5" applyFont="1" applyBorder="1" applyAlignment="1">
      <alignment horizontal="center" vertical="center"/>
    </xf>
    <xf numFmtId="0" fontId="74" fillId="0" borderId="0" xfId="5" applyFont="1" applyFill="1" applyAlignment="1"/>
    <xf numFmtId="0" fontId="37" fillId="0" borderId="19" xfId="5" applyFont="1" applyBorder="1"/>
    <xf numFmtId="0" fontId="58" fillId="6" borderId="19" xfId="5" applyFont="1" applyFill="1" applyBorder="1" applyAlignment="1">
      <alignment horizontal="center" vertical="center"/>
    </xf>
    <xf numFmtId="0" fontId="37" fillId="0" borderId="19" xfId="5" applyFont="1" applyBorder="1" applyAlignment="1">
      <alignment horizontal="center"/>
    </xf>
    <xf numFmtId="0" fontId="37" fillId="0" borderId="19" xfId="5" applyFont="1" applyFill="1" applyBorder="1" applyAlignment="1">
      <alignment horizontal="center"/>
    </xf>
    <xf numFmtId="0" fontId="71" fillId="0" borderId="19" xfId="5" applyFont="1" applyFill="1" applyBorder="1" applyAlignment="1">
      <alignment horizontal="center"/>
    </xf>
    <xf numFmtId="0" fontId="57" fillId="0" borderId="19" xfId="5" applyFont="1" applyBorder="1" applyAlignment="1">
      <alignment horizontal="center" vertical="center"/>
    </xf>
    <xf numFmtId="0" fontId="41" fillId="0" borderId="0" xfId="5" applyFont="1" applyBorder="1"/>
    <xf numFmtId="0" fontId="59" fillId="0" borderId="0" xfId="5" applyFont="1" applyBorder="1" applyAlignment="1">
      <alignment horizontal="right"/>
    </xf>
    <xf numFmtId="0" fontId="58" fillId="0" borderId="18" xfId="5" applyFont="1" applyBorder="1" applyAlignment="1"/>
    <xf numFmtId="0" fontId="45" fillId="0" borderId="0" xfId="5" applyFont="1" applyBorder="1" applyAlignment="1">
      <alignment horizontal="centerContinuous"/>
    </xf>
    <xf numFmtId="0" fontId="45" fillId="0" borderId="0" xfId="5" applyFont="1"/>
    <xf numFmtId="0" fontId="41" fillId="0" borderId="0" xfId="5" applyFont="1"/>
    <xf numFmtId="0" fontId="63" fillId="0" borderId="0" xfId="5" applyFont="1" applyFill="1"/>
    <xf numFmtId="0" fontId="26" fillId="0" borderId="0" xfId="5" applyFont="1" applyFill="1"/>
    <xf numFmtId="0" fontId="34" fillId="0" borderId="0" xfId="5" applyFont="1" applyFill="1"/>
    <xf numFmtId="0" fontId="75" fillId="0" borderId="0" xfId="5" applyFont="1" applyFill="1"/>
    <xf numFmtId="0" fontId="44" fillId="0" borderId="0" xfId="5" applyFont="1"/>
    <xf numFmtId="0" fontId="62" fillId="0" borderId="0" xfId="5" applyFont="1"/>
    <xf numFmtId="0" fontId="76" fillId="0" borderId="0" xfId="5" applyFont="1" applyFill="1"/>
    <xf numFmtId="0" fontId="63" fillId="0" borderId="0" xfId="5" applyFont="1"/>
    <xf numFmtId="0" fontId="26" fillId="0" borderId="0" xfId="5" applyFont="1"/>
    <xf numFmtId="0" fontId="77" fillId="0" borderId="0" xfId="5" applyFont="1" applyFill="1"/>
    <xf numFmtId="0" fontId="64" fillId="0" borderId="0" xfId="5" applyFont="1"/>
    <xf numFmtId="0" fontId="65" fillId="0" borderId="0" xfId="5" applyFont="1"/>
    <xf numFmtId="0" fontId="2" fillId="2" borderId="0" xfId="2" applyFont="1" applyFill="1"/>
    <xf numFmtId="0" fontId="27" fillId="2" borderId="0" xfId="3" applyFont="1" applyFill="1" applyAlignment="1">
      <alignment horizontal="center"/>
    </xf>
    <xf numFmtId="0" fontId="27" fillId="2" borderId="0" xfId="3" applyFont="1" applyFill="1" applyAlignment="1">
      <alignment horizontal="center" vertical="center"/>
    </xf>
    <xf numFmtId="0" fontId="27" fillId="2" borderId="0" xfId="3" applyFont="1" applyFill="1"/>
    <xf numFmtId="49" fontId="32" fillId="2" borderId="0" xfId="0" applyNumberFormat="1" applyFont="1" applyFill="1" applyAlignment="1">
      <alignment horizontal="center" vertical="top"/>
    </xf>
    <xf numFmtId="49" fontId="78" fillId="2" borderId="0" xfId="0" applyNumberFormat="1" applyFont="1" applyFill="1" applyAlignment="1">
      <alignment vertical="top"/>
    </xf>
    <xf numFmtId="49" fontId="30" fillId="2" borderId="0" xfId="0" applyNumberFormat="1" applyFont="1" applyFill="1" applyAlignment="1">
      <alignment vertical="top"/>
    </xf>
    <xf numFmtId="49" fontId="30" fillId="2" borderId="0" xfId="0" applyNumberFormat="1" applyFont="1" applyFill="1" applyAlignment="1">
      <alignment horizontal="center"/>
    </xf>
    <xf numFmtId="49" fontId="79" fillId="2" borderId="0" xfId="0" applyNumberFormat="1" applyFont="1" applyFill="1" applyAlignment="1">
      <alignment horizontal="center" vertical="top"/>
    </xf>
    <xf numFmtId="49" fontId="79" fillId="2" borderId="0" xfId="0" applyNumberFormat="1" applyFont="1" applyFill="1" applyAlignment="1">
      <alignment vertical="top"/>
    </xf>
    <xf numFmtId="0" fontId="2" fillId="0" borderId="0" xfId="2" applyFont="1"/>
    <xf numFmtId="49" fontId="78" fillId="2" borderId="0" xfId="0" applyNumberFormat="1" applyFont="1" applyFill="1"/>
    <xf numFmtId="49" fontId="79" fillId="2" borderId="0" xfId="0" applyNumberFormat="1" applyFont="1" applyFill="1" applyAlignment="1">
      <alignment horizontal="center"/>
    </xf>
    <xf numFmtId="49" fontId="79" fillId="2" borderId="0" xfId="0" applyNumberFormat="1" applyFont="1" applyFill="1"/>
    <xf numFmtId="49" fontId="30" fillId="3" borderId="0" xfId="0" applyNumberFormat="1" applyFont="1" applyFill="1" applyAlignment="1">
      <alignment vertical="center"/>
    </xf>
    <xf numFmtId="49" fontId="30" fillId="3" borderId="0" xfId="0" applyNumberFormat="1" applyFont="1" applyFill="1" applyAlignment="1">
      <alignment horizontal="left" vertical="center"/>
    </xf>
    <xf numFmtId="49" fontId="30" fillId="3" borderId="0" xfId="0" applyNumberFormat="1" applyFont="1" applyFill="1" applyAlignment="1">
      <alignment horizontal="center" vertical="center"/>
    </xf>
    <xf numFmtId="49" fontId="80" fillId="3" borderId="0" xfId="0" applyNumberFormat="1" applyFont="1" applyFill="1" applyAlignment="1">
      <alignment horizontal="center" vertical="center"/>
    </xf>
    <xf numFmtId="49" fontId="30" fillId="3" borderId="0" xfId="0" applyNumberFormat="1" applyFont="1" applyFill="1" applyAlignment="1">
      <alignment horizontal="right" vertical="center"/>
    </xf>
    <xf numFmtId="14" fontId="81" fillId="2" borderId="1" xfId="0" applyNumberFormat="1" applyFont="1" applyFill="1" applyBorder="1" applyAlignment="1">
      <alignment horizontal="left" vertical="center"/>
    </xf>
    <xf numFmtId="49" fontId="78" fillId="2" borderId="1" xfId="0" applyNumberFormat="1" applyFont="1" applyFill="1" applyBorder="1" applyAlignment="1">
      <alignment horizontal="left" vertical="center"/>
    </xf>
    <xf numFmtId="49" fontId="78" fillId="2" borderId="1" xfId="1" applyNumberFormat="1" applyFont="1" applyFill="1" applyBorder="1" applyAlignment="1" applyProtection="1">
      <alignment horizontal="center" vertical="center"/>
      <protection locked="0"/>
    </xf>
    <xf numFmtId="0" fontId="81" fillId="2" borderId="1" xfId="0" applyFont="1" applyFill="1" applyBorder="1" applyAlignment="1">
      <alignment horizontal="left" vertical="center"/>
    </xf>
    <xf numFmtId="49" fontId="79" fillId="2" borderId="1" xfId="0" applyNumberFormat="1" applyFont="1" applyFill="1" applyBorder="1" applyAlignment="1">
      <alignment horizontal="center" vertical="center"/>
    </xf>
    <xf numFmtId="1" fontId="78" fillId="2" borderId="1" xfId="0" applyNumberFormat="1" applyFont="1" applyFill="1" applyBorder="1" applyAlignment="1">
      <alignment horizontal="center" vertical="center"/>
    </xf>
    <xf numFmtId="49" fontId="27" fillId="2" borderId="0" xfId="3" applyNumberFormat="1" applyFont="1" applyFill="1" applyAlignment="1">
      <alignment horizontal="center" vertical="center"/>
    </xf>
    <xf numFmtId="49" fontId="78" fillId="2" borderId="0" xfId="0" applyNumberFormat="1" applyFont="1" applyFill="1" applyAlignment="1">
      <alignment horizontal="center" vertical="center"/>
    </xf>
    <xf numFmtId="49" fontId="78" fillId="2" borderId="0" xfId="0" applyNumberFormat="1" applyFont="1" applyFill="1" applyAlignment="1">
      <alignment horizontal="left" vertical="center"/>
    </xf>
    <xf numFmtId="49" fontId="78" fillId="2" borderId="13" xfId="0" applyNumberFormat="1" applyFont="1" applyFill="1" applyBorder="1" applyAlignment="1">
      <alignment vertical="center"/>
    </xf>
    <xf numFmtId="0" fontId="2" fillId="2" borderId="0" xfId="3" applyFont="1" applyFill="1"/>
    <xf numFmtId="0" fontId="2" fillId="2" borderId="0" xfId="3" applyFont="1" applyFill="1" applyAlignment="1">
      <alignment horizontal="center"/>
    </xf>
    <xf numFmtId="0" fontId="31" fillId="2" borderId="2" xfId="3" applyFont="1" applyFill="1" applyBorder="1" applyAlignment="1">
      <alignment horizontal="left"/>
    </xf>
    <xf numFmtId="0" fontId="2" fillId="2" borderId="2" xfId="2" applyFont="1" applyFill="1" applyBorder="1" applyAlignment="1">
      <alignment vertical="center" wrapText="1"/>
    </xf>
    <xf numFmtId="49" fontId="27" fillId="2" borderId="0" xfId="3" applyNumberFormat="1" applyFont="1" applyFill="1" applyAlignment="1">
      <alignment horizontal="center"/>
    </xf>
    <xf numFmtId="49" fontId="2" fillId="2" borderId="0" xfId="3" applyNumberFormat="1" applyFont="1" applyFill="1" applyAlignment="1">
      <alignment horizontal="center"/>
    </xf>
    <xf numFmtId="49" fontId="2" fillId="2" borderId="2" xfId="3" applyNumberFormat="1" applyFont="1" applyFill="1" applyBorder="1" applyAlignment="1">
      <alignment horizontal="center"/>
    </xf>
    <xf numFmtId="49" fontId="31" fillId="2" borderId="14" xfId="3" applyNumberFormat="1" applyFont="1" applyFill="1" applyBorder="1"/>
    <xf numFmtId="49" fontId="2" fillId="2" borderId="0" xfId="3" applyNumberFormat="1" applyFont="1" applyFill="1"/>
    <xf numFmtId="0" fontId="2" fillId="2" borderId="0" xfId="2" applyFont="1" applyFill="1" applyAlignment="1">
      <alignment horizontal="center"/>
    </xf>
    <xf numFmtId="49" fontId="2" fillId="2" borderId="7" xfId="3" applyNumberFormat="1" applyFont="1" applyFill="1" applyBorder="1" applyAlignment="1">
      <alignment horizontal="center"/>
    </xf>
    <xf numFmtId="49" fontId="31" fillId="2" borderId="6" xfId="3" applyNumberFormat="1" applyFont="1" applyFill="1" applyBorder="1"/>
    <xf numFmtId="0" fontId="2" fillId="2" borderId="2" xfId="2" applyFont="1" applyFill="1" applyBorder="1"/>
    <xf numFmtId="49" fontId="27" fillId="2" borderId="5" xfId="3" applyNumberFormat="1" applyFont="1" applyFill="1" applyBorder="1" applyAlignment="1">
      <alignment horizontal="center"/>
    </xf>
    <xf numFmtId="0" fontId="2" fillId="2" borderId="2" xfId="2" applyFont="1" applyFill="1" applyBorder="1" applyAlignment="1">
      <alignment horizontal="center"/>
    </xf>
    <xf numFmtId="49" fontId="2" fillId="2" borderId="5" xfId="3" applyNumberFormat="1" applyFont="1" applyFill="1" applyBorder="1" applyAlignment="1">
      <alignment horizontal="center"/>
    </xf>
    <xf numFmtId="49" fontId="31" fillId="2" borderId="0" xfId="3" applyNumberFormat="1" applyFont="1" applyFill="1"/>
    <xf numFmtId="49" fontId="27" fillId="2" borderId="0" xfId="3" applyNumberFormat="1" applyFont="1" applyFill="1"/>
    <xf numFmtId="49" fontId="27" fillId="2" borderId="7" xfId="3" applyNumberFormat="1" applyFont="1" applyFill="1" applyBorder="1" applyAlignment="1">
      <alignment horizontal="center"/>
    </xf>
    <xf numFmtId="49" fontId="2" fillId="2" borderId="3" xfId="3" applyNumberFormat="1" applyFont="1" applyFill="1" applyBorder="1" applyAlignment="1">
      <alignment horizontal="center"/>
    </xf>
    <xf numFmtId="49" fontId="31" fillId="2" borderId="2" xfId="3" applyNumberFormat="1" applyFont="1" applyFill="1" applyBorder="1"/>
    <xf numFmtId="49" fontId="2" fillId="2" borderId="15" xfId="3" applyNumberFormat="1" applyFont="1" applyFill="1" applyBorder="1" applyAlignment="1">
      <alignment horizontal="center"/>
    </xf>
    <xf numFmtId="0" fontId="2" fillId="2" borderId="2" xfId="2" applyFont="1" applyFill="1" applyBorder="1" applyAlignment="1">
      <alignment horizontal="center" vertical="center" wrapText="1"/>
    </xf>
    <xf numFmtId="49" fontId="27" fillId="2" borderId="0" xfId="3" applyNumberFormat="1" applyFont="1" applyFill="1" applyBorder="1" applyAlignment="1">
      <alignment horizontal="center"/>
    </xf>
    <xf numFmtId="49" fontId="27" fillId="2" borderId="13" xfId="3" applyNumberFormat="1" applyFont="1" applyFill="1" applyBorder="1" applyAlignment="1">
      <alignment horizontal="center"/>
    </xf>
    <xf numFmtId="49" fontId="27" fillId="2" borderId="0" xfId="3" applyNumberFormat="1" applyFont="1" applyFill="1" applyBorder="1"/>
    <xf numFmtId="0" fontId="2" fillId="0" borderId="0" xfId="2" applyFont="1" applyBorder="1"/>
    <xf numFmtId="49" fontId="66" fillId="2" borderId="0" xfId="3" applyNumberFormat="1" applyFont="1" applyFill="1"/>
    <xf numFmtId="49" fontId="66" fillId="2" borderId="0" xfId="3" applyNumberFormat="1" applyFont="1" applyFill="1" applyAlignment="1">
      <alignment horizontal="center"/>
    </xf>
    <xf numFmtId="49" fontId="28" fillId="2" borderId="0" xfId="3" applyNumberFormat="1" applyFont="1" applyFill="1" applyAlignment="1">
      <alignment horizontal="center" vertical="center"/>
    </xf>
    <xf numFmtId="0" fontId="27" fillId="2" borderId="0" xfId="2" applyFont="1" applyFill="1" applyAlignment="1">
      <alignment wrapText="1"/>
    </xf>
    <xf numFmtId="0" fontId="2" fillId="2" borderId="0" xfId="2" applyFont="1" applyFill="1" applyAlignment="1">
      <alignment horizontal="center" vertical="center" wrapText="1"/>
    </xf>
    <xf numFmtId="49" fontId="27" fillId="2" borderId="0" xfId="3" applyNumberFormat="1" applyFont="1" applyFill="1" applyAlignment="1">
      <alignment horizontal="left"/>
    </xf>
    <xf numFmtId="0" fontId="2" fillId="2" borderId="0" xfId="2" applyFont="1" applyFill="1" applyAlignment="1">
      <alignment vertical="center" wrapText="1"/>
    </xf>
    <xf numFmtId="0" fontId="27" fillId="2" borderId="0" xfId="2" applyFont="1" applyFill="1" applyAlignment="1">
      <alignment horizontal="center" vertical="center" wrapText="1"/>
    </xf>
    <xf numFmtId="0" fontId="27" fillId="2" borderId="0" xfId="2" applyFont="1" applyFill="1" applyAlignment="1">
      <alignment vertical="center" wrapText="1"/>
    </xf>
    <xf numFmtId="49" fontId="31" fillId="2" borderId="0" xfId="3" applyNumberFormat="1" applyFont="1" applyFill="1" applyAlignment="1">
      <alignment horizontal="center" vertical="center"/>
    </xf>
    <xf numFmtId="49" fontId="82" fillId="2" borderId="0" xfId="3" applyNumberFormat="1" applyFont="1" applyFill="1" applyAlignment="1">
      <alignment horizontal="center" vertical="center"/>
    </xf>
    <xf numFmtId="0" fontId="66" fillId="2" borderId="0" xfId="3" applyFont="1" applyFill="1"/>
    <xf numFmtId="0" fontId="66" fillId="2" borderId="0" xfId="3" applyFont="1" applyFill="1" applyAlignment="1">
      <alignment horizontal="center"/>
    </xf>
    <xf numFmtId="0" fontId="2" fillId="0" borderId="0" xfId="2" applyFont="1" applyAlignment="1">
      <alignment horizontal="center"/>
    </xf>
    <xf numFmtId="49" fontId="2" fillId="2" borderId="7" xfId="3" applyNumberFormat="1" applyFont="1" applyFill="1" applyBorder="1"/>
    <xf numFmtId="49" fontId="2" fillId="2" borderId="12" xfId="3" applyNumberFormat="1" applyFont="1" applyFill="1" applyBorder="1" applyAlignment="1">
      <alignment horizontal="center"/>
    </xf>
    <xf numFmtId="49" fontId="2" fillId="2" borderId="14" xfId="3" applyNumberFormat="1" applyFont="1" applyFill="1" applyBorder="1" applyAlignment="1">
      <alignment horizontal="center"/>
    </xf>
    <xf numFmtId="49" fontId="78" fillId="2" borderId="0" xfId="0" applyNumberFormat="1" applyFont="1" applyFill="1" applyAlignment="1">
      <alignment horizontal="center"/>
    </xf>
    <xf numFmtId="14" fontId="81" fillId="2" borderId="1" xfId="0" applyNumberFormat="1" applyFont="1" applyFill="1" applyBorder="1" applyAlignment="1">
      <alignment horizontal="center" vertical="center"/>
    </xf>
    <xf numFmtId="49" fontId="78" fillId="2" borderId="1" xfId="0" applyNumberFormat="1" applyFont="1" applyFill="1" applyBorder="1" applyAlignment="1">
      <alignment horizontal="center" vertical="center"/>
    </xf>
    <xf numFmtId="0" fontId="2" fillId="2" borderId="5" xfId="2" applyFont="1" applyFill="1" applyBorder="1" applyAlignment="1">
      <alignment horizontal="center"/>
    </xf>
    <xf numFmtId="0" fontId="2" fillId="2" borderId="0" xfId="2" applyFont="1" applyFill="1" applyBorder="1"/>
    <xf numFmtId="0" fontId="27" fillId="2" borderId="0" xfId="2" applyFont="1" applyFill="1" applyAlignment="1">
      <alignment horizontal="center" wrapText="1"/>
    </xf>
    <xf numFmtId="49" fontId="31" fillId="2" borderId="0" xfId="3" applyNumberFormat="1" applyFont="1" applyFill="1" applyAlignment="1">
      <alignment horizontal="center"/>
    </xf>
    <xf numFmtId="49" fontId="2" fillId="2" borderId="0" xfId="3" applyNumberFormat="1" applyFont="1" applyFill="1" applyBorder="1" applyAlignment="1">
      <alignment horizontal="center"/>
    </xf>
    <xf numFmtId="49" fontId="2" fillId="2" borderId="14" xfId="3" applyNumberFormat="1" applyFont="1" applyFill="1" applyBorder="1"/>
    <xf numFmtId="49" fontId="2" fillId="2" borderId="16" xfId="3" applyNumberFormat="1" applyFont="1" applyFill="1" applyBorder="1" applyAlignment="1">
      <alignment horizontal="center"/>
    </xf>
    <xf numFmtId="49" fontId="31" fillId="2" borderId="5" xfId="3" applyNumberFormat="1" applyFont="1" applyFill="1" applyBorder="1"/>
    <xf numFmtId="0" fontId="2" fillId="2" borderId="6" xfId="2" applyFont="1" applyFill="1" applyBorder="1" applyAlignment="1">
      <alignment horizontal="center" vertical="center" wrapText="1"/>
    </xf>
    <xf numFmtId="49" fontId="31" fillId="2" borderId="16" xfId="3" applyNumberFormat="1" applyFont="1" applyFill="1" applyBorder="1"/>
    <xf numFmtId="0" fontId="2" fillId="2" borderId="4" xfId="2" applyFont="1" applyFill="1" applyBorder="1" applyAlignment="1">
      <alignment horizontal="center" vertical="center" wrapText="1"/>
    </xf>
    <xf numFmtId="0" fontId="2" fillId="2" borderId="17" xfId="2" applyFont="1" applyFill="1" applyBorder="1" applyAlignment="1">
      <alignment horizontal="center" vertical="center" wrapText="1"/>
    </xf>
    <xf numFmtId="49" fontId="36" fillId="2" borderId="0" xfId="3" applyNumberFormat="1" applyFont="1" applyFill="1"/>
    <xf numFmtId="49" fontId="36" fillId="2" borderId="0" xfId="3" applyNumberFormat="1" applyFont="1" applyFill="1" applyAlignment="1">
      <alignment horizontal="center"/>
    </xf>
    <xf numFmtId="0" fontId="2" fillId="2" borderId="2" xfId="2" applyFont="1" applyFill="1" applyBorder="1" applyAlignment="1">
      <alignment horizontal="left" vertical="center" wrapText="1"/>
    </xf>
    <xf numFmtId="0" fontId="2" fillId="2" borderId="5" xfId="2" applyFont="1" applyFill="1" applyBorder="1" applyAlignment="1">
      <alignment horizontal="center" vertical="center" wrapText="1"/>
    </xf>
    <xf numFmtId="0" fontId="2" fillId="2" borderId="2" xfId="2" applyFont="1" applyFill="1" applyBorder="1" applyAlignment="1">
      <alignment wrapText="1"/>
    </xf>
    <xf numFmtId="0" fontId="2" fillId="2" borderId="0" xfId="2" applyFont="1" applyFill="1" applyAlignment="1"/>
    <xf numFmtId="49" fontId="32" fillId="2" borderId="0" xfId="0" applyNumberFormat="1" applyFont="1" applyFill="1" applyAlignment="1">
      <alignment horizontal="center"/>
    </xf>
    <xf numFmtId="49" fontId="78" fillId="2" borderId="0" xfId="0" applyNumberFormat="1" applyFont="1" applyFill="1" applyAlignment="1"/>
    <xf numFmtId="49" fontId="30" fillId="2" borderId="0" xfId="0" applyNumberFormat="1" applyFont="1" applyFill="1" applyAlignment="1"/>
    <xf numFmtId="49" fontId="79" fillId="2" borderId="0" xfId="0" applyNumberFormat="1" applyFont="1" applyFill="1" applyAlignment="1"/>
    <xf numFmtId="0" fontId="2" fillId="0" borderId="0" xfId="2" applyFont="1" applyAlignment="1"/>
    <xf numFmtId="49" fontId="30" fillId="3" borderId="0" xfId="0" applyNumberFormat="1" applyFont="1" applyFill="1" applyAlignment="1"/>
    <xf numFmtId="49" fontId="30" fillId="3" borderId="0" xfId="0" applyNumberFormat="1" applyFont="1" applyFill="1" applyAlignment="1">
      <alignment horizontal="center"/>
    </xf>
    <xf numFmtId="49" fontId="30" fillId="3" borderId="0" xfId="0" applyNumberFormat="1" applyFont="1" applyFill="1" applyAlignment="1">
      <alignment horizontal="left"/>
    </xf>
    <xf numFmtId="49" fontId="80" fillId="3" borderId="0" xfId="0" applyNumberFormat="1" applyFont="1" applyFill="1" applyAlignment="1">
      <alignment horizontal="center"/>
    </xf>
    <xf numFmtId="49" fontId="30" fillId="3" borderId="0" xfId="0" applyNumberFormat="1" applyFont="1" applyFill="1" applyAlignment="1">
      <alignment horizontal="right"/>
    </xf>
    <xf numFmtId="14" fontId="81" fillId="2" borderId="1" xfId="0" applyNumberFormat="1" applyFont="1" applyFill="1" applyBorder="1" applyAlignment="1">
      <alignment horizontal="left"/>
    </xf>
    <xf numFmtId="14" fontId="81" fillId="2" borderId="1" xfId="0" applyNumberFormat="1" applyFont="1" applyFill="1" applyBorder="1" applyAlignment="1">
      <alignment horizontal="center"/>
    </xf>
    <xf numFmtId="49" fontId="78" fillId="2" borderId="1" xfId="0" applyNumberFormat="1" applyFont="1" applyFill="1" applyBorder="1" applyAlignment="1">
      <alignment horizontal="center"/>
    </xf>
    <xf numFmtId="49" fontId="78" fillId="2" borderId="1" xfId="0" applyNumberFormat="1" applyFont="1" applyFill="1" applyBorder="1" applyAlignment="1">
      <alignment horizontal="left"/>
    </xf>
    <xf numFmtId="49" fontId="78" fillId="2" borderId="1" xfId="1" applyNumberFormat="1" applyFont="1" applyFill="1" applyBorder="1" applyAlignment="1" applyProtection="1">
      <alignment horizontal="center"/>
      <protection locked="0"/>
    </xf>
    <xf numFmtId="0" fontId="81" fillId="2" borderId="1" xfId="0" applyFont="1" applyFill="1" applyBorder="1" applyAlignment="1">
      <alignment horizontal="left"/>
    </xf>
    <xf numFmtId="49" fontId="79" fillId="2" borderId="1" xfId="0" applyNumberFormat="1" applyFont="1" applyFill="1" applyBorder="1" applyAlignment="1">
      <alignment horizontal="center"/>
    </xf>
    <xf numFmtId="1" fontId="78" fillId="2" borderId="1" xfId="0" applyNumberFormat="1" applyFont="1" applyFill="1" applyBorder="1" applyAlignment="1">
      <alignment horizontal="center"/>
    </xf>
    <xf numFmtId="49" fontId="78" fillId="2" borderId="0" xfId="0" applyNumberFormat="1" applyFont="1" applyFill="1" applyAlignment="1">
      <alignment horizontal="left"/>
    </xf>
    <xf numFmtId="0" fontId="2" fillId="2" borderId="0" xfId="3" applyFont="1" applyFill="1" applyAlignment="1"/>
    <xf numFmtId="49" fontId="31" fillId="2" borderId="14" xfId="3" applyNumberFormat="1" applyFont="1" applyFill="1" applyBorder="1" applyAlignment="1"/>
    <xf numFmtId="49" fontId="2" fillId="2" borderId="0" xfId="3" applyNumberFormat="1" applyFont="1" applyFill="1" applyAlignment="1"/>
    <xf numFmtId="49" fontId="2" fillId="2" borderId="7" xfId="3" applyNumberFormat="1" applyFont="1" applyFill="1" applyBorder="1" applyAlignment="1"/>
    <xf numFmtId="0" fontId="2" fillId="2" borderId="2" xfId="2" applyFont="1" applyFill="1" applyBorder="1" applyAlignment="1">
      <alignment horizontal="center" wrapText="1"/>
    </xf>
    <xf numFmtId="49" fontId="31" fillId="2" borderId="0" xfId="3" applyNumberFormat="1" applyFont="1" applyFill="1" applyAlignment="1"/>
    <xf numFmtId="49" fontId="31" fillId="2" borderId="6" xfId="3" applyNumberFormat="1" applyFont="1" applyFill="1" applyBorder="1" applyAlignment="1"/>
    <xf numFmtId="0" fontId="2" fillId="2" borderId="2" xfId="2" applyFont="1" applyFill="1" applyBorder="1" applyAlignment="1"/>
    <xf numFmtId="49" fontId="31" fillId="2" borderId="2" xfId="3" applyNumberFormat="1" applyFont="1" applyFill="1" applyBorder="1" applyAlignment="1"/>
    <xf numFmtId="49" fontId="2" fillId="2" borderId="5" xfId="3" applyNumberFormat="1" applyFont="1" applyFill="1" applyBorder="1" applyAlignment="1"/>
    <xf numFmtId="49" fontId="2" fillId="2" borderId="14" xfId="3" applyNumberFormat="1" applyFont="1" applyFill="1" applyBorder="1" applyAlignment="1"/>
    <xf numFmtId="0" fontId="2" fillId="2" borderId="7" xfId="2" applyFont="1" applyFill="1" applyBorder="1" applyAlignment="1"/>
    <xf numFmtId="49" fontId="31" fillId="2" borderId="5" xfId="3" applyNumberFormat="1" applyFont="1" applyFill="1" applyBorder="1" applyAlignment="1"/>
    <xf numFmtId="0" fontId="2" fillId="2" borderId="6" xfId="2" applyFont="1" applyFill="1" applyBorder="1" applyAlignment="1">
      <alignment horizontal="center" wrapText="1"/>
    </xf>
    <xf numFmtId="49" fontId="31" fillId="2" borderId="16" xfId="3" applyNumberFormat="1" applyFont="1" applyFill="1" applyBorder="1" applyAlignment="1"/>
    <xf numFmtId="0" fontId="2" fillId="2" borderId="4" xfId="2" applyFont="1" applyFill="1" applyBorder="1" applyAlignment="1">
      <alignment horizontal="center" wrapText="1"/>
    </xf>
    <xf numFmtId="0" fontId="2" fillId="2" borderId="0" xfId="2" applyFont="1" applyFill="1" applyAlignment="1">
      <alignment wrapText="1"/>
    </xf>
    <xf numFmtId="49" fontId="2" fillId="2" borderId="0" xfId="0" applyNumberFormat="1" applyFont="1" applyFill="1" applyAlignment="1">
      <alignment horizontal="right"/>
    </xf>
    <xf numFmtId="0" fontId="2" fillId="2" borderId="17" xfId="2" applyFont="1" applyFill="1" applyBorder="1" applyAlignment="1">
      <alignment horizontal="center" wrapText="1"/>
    </xf>
    <xf numFmtId="49" fontId="2" fillId="2" borderId="0" xfId="0" applyNumberFormat="1" applyFont="1" applyFill="1" applyAlignment="1">
      <alignment horizontal="left"/>
    </xf>
    <xf numFmtId="49" fontId="36" fillId="2" borderId="0" xfId="3" applyNumberFormat="1" applyFont="1" applyFill="1" applyAlignment="1"/>
    <xf numFmtId="0" fontId="2" fillId="2" borderId="2" xfId="2" applyFont="1" applyFill="1" applyBorder="1" applyAlignment="1">
      <alignment horizontal="left" wrapText="1"/>
    </xf>
    <xf numFmtId="0" fontId="2" fillId="2" borderId="5" xfId="2" applyFont="1" applyFill="1" applyBorder="1" applyAlignment="1">
      <alignment horizontal="center" wrapText="1"/>
    </xf>
    <xf numFmtId="0" fontId="2" fillId="2" borderId="0" xfId="2" applyFont="1" applyFill="1" applyBorder="1" applyAlignment="1">
      <alignment wrapText="1"/>
    </xf>
    <xf numFmtId="0" fontId="2" fillId="2" borderId="0" xfId="2" applyFont="1" applyFill="1" applyBorder="1" applyAlignment="1"/>
    <xf numFmtId="49" fontId="66" fillId="2" borderId="0" xfId="3" applyNumberFormat="1" applyFont="1" applyFill="1" applyAlignment="1"/>
    <xf numFmtId="49" fontId="27" fillId="2" borderId="0" xfId="3" applyNumberFormat="1" applyFont="1" applyFill="1" applyAlignment="1"/>
    <xf numFmtId="49" fontId="28" fillId="2" borderId="0" xfId="3" applyNumberFormat="1" applyFont="1" applyFill="1" applyAlignment="1"/>
    <xf numFmtId="0" fontId="2" fillId="2" borderId="0" xfId="2" applyFont="1" applyFill="1" applyAlignment="1">
      <alignment horizontal="center" wrapText="1"/>
    </xf>
    <xf numFmtId="49" fontId="82" fillId="2" borderId="0" xfId="3" applyNumberFormat="1" applyFont="1" applyFill="1" applyAlignment="1">
      <alignment horizontal="center"/>
    </xf>
    <xf numFmtId="0" fontId="66" fillId="2" borderId="0" xfId="3" applyFont="1" applyFill="1" applyAlignment="1"/>
    <xf numFmtId="0" fontId="27" fillId="2" borderId="0" xfId="3" applyFont="1" applyFill="1" applyAlignment="1"/>
    <xf numFmtId="0" fontId="0" fillId="2" borderId="2" xfId="2" applyFont="1" applyFill="1" applyBorder="1" applyAlignment="1">
      <alignment horizontal="center"/>
    </xf>
    <xf numFmtId="0" fontId="0" fillId="2" borderId="2" xfId="2" applyFont="1" applyFill="1" applyBorder="1" applyAlignment="1">
      <alignment horizontal="center" wrapText="1"/>
    </xf>
    <xf numFmtId="49" fontId="78" fillId="2" borderId="0" xfId="0" applyNumberFormat="1" applyFont="1" applyFill="1" applyAlignment="1">
      <alignment horizontal="center" vertical="top"/>
    </xf>
    <xf numFmtId="49" fontId="83" fillId="2" borderId="0" xfId="0" applyNumberFormat="1" applyFont="1" applyFill="1"/>
    <xf numFmtId="0" fontId="2" fillId="2" borderId="7" xfId="2" applyFont="1" applyFill="1" applyBorder="1" applyAlignment="1">
      <alignment horizontal="center"/>
    </xf>
    <xf numFmtId="49" fontId="2" fillId="2" borderId="0" xfId="0" applyNumberFormat="1" applyFont="1" applyFill="1" applyAlignment="1">
      <alignment horizontal="center" vertical="center"/>
    </xf>
    <xf numFmtId="0" fontId="53" fillId="0" borderId="0" xfId="4" applyFont="1" applyFill="1"/>
    <xf numFmtId="0" fontId="45" fillId="0" borderId="0" xfId="4" applyFont="1" applyBorder="1" applyAlignment="1">
      <alignment horizontal="left"/>
    </xf>
    <xf numFmtId="0" fontId="47" fillId="0" borderId="0" xfId="4" applyFont="1" applyBorder="1" applyAlignment="1">
      <alignment horizontal="left"/>
    </xf>
    <xf numFmtId="0" fontId="53" fillId="0" borderId="0" xfId="4" applyFont="1"/>
    <xf numFmtId="0" fontId="45" fillId="0" borderId="18" xfId="4" applyFont="1" applyBorder="1"/>
    <xf numFmtId="0" fontId="58" fillId="0" borderId="20" xfId="4" applyFont="1" applyBorder="1" applyAlignment="1">
      <alignment horizontal="left"/>
    </xf>
    <xf numFmtId="0" fontId="59" fillId="0" borderId="18" xfId="4" applyFont="1" applyBorder="1"/>
    <xf numFmtId="0" fontId="45" fillId="0" borderId="0" xfId="4" applyFont="1" applyAlignment="1">
      <alignment horizontal="center" wrapText="1"/>
    </xf>
    <xf numFmtId="0" fontId="45" fillId="0" borderId="0" xfId="4" applyFont="1" applyBorder="1" applyAlignment="1">
      <alignment horizontal="center" wrapText="1"/>
    </xf>
    <xf numFmtId="0" fontId="53" fillId="0" borderId="0" xfId="4" applyFont="1" applyBorder="1"/>
    <xf numFmtId="0" fontId="41" fillId="0" borderId="0" xfId="4" applyFont="1"/>
    <xf numFmtId="0" fontId="43" fillId="0" borderId="0" xfId="4" applyFont="1" applyBorder="1" applyAlignment="1"/>
    <xf numFmtId="0" fontId="34" fillId="0" borderId="0" xfId="4" applyFont="1" applyAlignment="1"/>
    <xf numFmtId="0" fontId="49" fillId="0" borderId="18" xfId="4" applyFont="1" applyBorder="1" applyAlignment="1">
      <alignment horizontal="left"/>
    </xf>
    <xf numFmtId="0" fontId="49" fillId="0" borderId="0" xfId="4" applyFont="1" applyBorder="1" applyAlignment="1">
      <alignment horizontal="left"/>
    </xf>
    <xf numFmtId="49" fontId="19" fillId="0" borderId="0" xfId="0" applyNumberFormat="1" applyFont="1" applyAlignment="1">
      <alignment horizontal="left" vertical="center"/>
    </xf>
    <xf numFmtId="49" fontId="4" fillId="2" borderId="1" xfId="0" applyNumberFormat="1" applyFont="1" applyFill="1" applyBorder="1" applyAlignment="1">
      <alignment horizontal="right" vertical="center"/>
    </xf>
    <xf numFmtId="0" fontId="13" fillId="7" borderId="13" xfId="0" applyFont="1" applyFill="1" applyBorder="1" applyAlignment="1">
      <alignment horizontal="center"/>
    </xf>
    <xf numFmtId="0" fontId="13" fillId="7" borderId="9" xfId="0" applyFont="1" applyFill="1" applyBorder="1" applyAlignment="1">
      <alignment horizontal="center"/>
    </xf>
    <xf numFmtId="0" fontId="13" fillId="7" borderId="1" xfId="0" applyFont="1" applyFill="1" applyBorder="1" applyAlignment="1">
      <alignment horizontal="center"/>
    </xf>
    <xf numFmtId="0" fontId="13" fillId="7" borderId="11" xfId="0" applyFont="1" applyFill="1" applyBorder="1" applyAlignment="1">
      <alignment horizontal="center"/>
    </xf>
    <xf numFmtId="22" fontId="16" fillId="0" borderId="0" xfId="0" applyNumberFormat="1" applyFont="1" applyAlignment="1">
      <alignment horizontal="left" vertical="center"/>
    </xf>
    <xf numFmtId="0" fontId="8" fillId="0" borderId="0" xfId="0" applyFont="1" applyAlignment="1">
      <alignment vertical="center"/>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10" xfId="0" applyFont="1" applyFill="1" applyBorder="1" applyAlignment="1">
      <alignment horizontal="center"/>
    </xf>
    <xf numFmtId="0" fontId="15" fillId="4" borderId="11" xfId="0" applyFont="1" applyFill="1" applyBorder="1" applyAlignment="1">
      <alignment horizontal="center"/>
    </xf>
    <xf numFmtId="0" fontId="0" fillId="0" borderId="0" xfId="0" applyAlignment="1">
      <alignment vertical="center"/>
    </xf>
    <xf numFmtId="0" fontId="15" fillId="7" borderId="8" xfId="0" applyFont="1" applyFill="1" applyBorder="1" applyAlignment="1">
      <alignment horizontal="center"/>
    </xf>
    <xf numFmtId="0" fontId="15" fillId="7" borderId="9" xfId="0" applyFont="1" applyFill="1" applyBorder="1" applyAlignment="1">
      <alignment horizontal="center"/>
    </xf>
    <xf numFmtId="0" fontId="15" fillId="7" borderId="10" xfId="0" applyFont="1" applyFill="1" applyBorder="1" applyAlignment="1">
      <alignment horizontal="center"/>
    </xf>
    <xf numFmtId="0" fontId="15" fillId="7" borderId="11" xfId="0" applyFont="1" applyFill="1" applyBorder="1" applyAlignment="1">
      <alignment horizontal="center"/>
    </xf>
    <xf numFmtId="0" fontId="12" fillId="2" borderId="6" xfId="0" applyFont="1" applyFill="1" applyBorder="1" applyAlignment="1">
      <alignment horizontal="center"/>
    </xf>
    <xf numFmtId="0" fontId="12" fillId="2" borderId="2" xfId="0" applyFont="1" applyFill="1" applyBorder="1" applyAlignment="1">
      <alignment horizontal="center"/>
    </xf>
    <xf numFmtId="0" fontId="12" fillId="2" borderId="14"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16" xfId="0" applyFont="1" applyFill="1" applyBorder="1" applyAlignment="1">
      <alignment horizontal="center"/>
    </xf>
    <xf numFmtId="0" fontId="53" fillId="0" borderId="0" xfId="5" applyFont="1" applyFill="1"/>
    <xf numFmtId="0" fontId="47" fillId="0" borderId="0" xfId="5" applyFont="1" applyBorder="1" applyAlignment="1">
      <alignment horizontal="left"/>
    </xf>
    <xf numFmtId="0" fontId="45" fillId="0" borderId="0" xfId="5" applyFont="1" applyBorder="1" applyAlignment="1">
      <alignment horizontal="left"/>
    </xf>
    <xf numFmtId="0" fontId="53" fillId="0" borderId="0" xfId="5" applyFont="1"/>
    <xf numFmtId="0" fontId="41" fillId="0" borderId="0" xfId="5" applyFont="1" applyBorder="1"/>
    <xf numFmtId="0" fontId="45" fillId="0" borderId="18" xfId="5" applyFont="1" applyBorder="1" applyAlignment="1">
      <alignment horizontal="center"/>
    </xf>
    <xf numFmtId="0" fontId="58" fillId="0" borderId="20" xfId="5" applyFont="1" applyBorder="1"/>
    <xf numFmtId="0" fontId="59" fillId="0" borderId="18" xfId="5" applyFont="1" applyBorder="1" applyAlignment="1">
      <alignment horizontal="center"/>
    </xf>
    <xf numFmtId="0" fontId="41" fillId="0" borderId="0" xfId="5" applyFont="1" applyBorder="1" applyAlignment="1">
      <alignment horizontal="center"/>
    </xf>
    <xf numFmtId="0" fontId="45" fillId="0" borderId="0" xfId="5" applyFont="1" applyBorder="1" applyAlignment="1">
      <alignment horizontal="center" wrapText="1"/>
    </xf>
    <xf numFmtId="0" fontId="70" fillId="0" borderId="21" xfId="5" applyFont="1" applyBorder="1" applyAlignment="1">
      <alignment horizontal="center"/>
    </xf>
    <xf numFmtId="0" fontId="70" fillId="0" borderId="22" xfId="5" applyFont="1" applyBorder="1" applyAlignment="1">
      <alignment horizontal="center"/>
    </xf>
    <xf numFmtId="0" fontId="70" fillId="0" borderId="23" xfId="5" applyFont="1" applyBorder="1" applyAlignment="1">
      <alignment horizontal="center"/>
    </xf>
    <xf numFmtId="0" fontId="44" fillId="0" borderId="0" xfId="5" applyFont="1"/>
    <xf numFmtId="0" fontId="43" fillId="0" borderId="0" xfId="5" applyFont="1" applyBorder="1"/>
    <xf numFmtId="0" fontId="49" fillId="0" borderId="18" xfId="5" applyFont="1" applyBorder="1" applyAlignment="1">
      <alignment horizontal="left"/>
    </xf>
    <xf numFmtId="0" fontId="49" fillId="0" borderId="0" xfId="5" applyFont="1" applyBorder="1" applyAlignment="1">
      <alignment horizontal="left"/>
    </xf>
    <xf numFmtId="0" fontId="45" fillId="0" borderId="0" xfId="5" applyFont="1" applyBorder="1"/>
    <xf numFmtId="49" fontId="19" fillId="2" borderId="0" xfId="0" applyNumberFormat="1" applyFont="1" applyFill="1" applyAlignment="1">
      <alignment horizontal="left" vertical="center"/>
    </xf>
    <xf numFmtId="22" fontId="16" fillId="2" borderId="0" xfId="0" applyNumberFormat="1" applyFont="1" applyFill="1" applyAlignment="1">
      <alignment horizontal="left" vertical="center"/>
    </xf>
    <xf numFmtId="0" fontId="0" fillId="2" borderId="0" xfId="0" applyFill="1" applyAlignment="1">
      <alignment vertic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0" xfId="0" applyFont="1" applyFill="1" applyBorder="1" applyAlignment="1">
      <alignment horizontal="center"/>
    </xf>
    <xf numFmtId="0" fontId="13" fillId="4" borderId="11" xfId="0" applyFont="1" applyFill="1" applyBorder="1" applyAlignment="1">
      <alignment horizontal="center"/>
    </xf>
    <xf numFmtId="0" fontId="8" fillId="2" borderId="0" xfId="0" applyFont="1" applyFill="1" applyAlignment="1">
      <alignment vertical="center"/>
    </xf>
    <xf numFmtId="49" fontId="78" fillId="2" borderId="1" xfId="0" applyNumberFormat="1" applyFont="1" applyFill="1" applyBorder="1" applyAlignment="1">
      <alignment horizontal="right" vertical="center"/>
    </xf>
    <xf numFmtId="49" fontId="78" fillId="2" borderId="13" xfId="0" applyNumberFormat="1" applyFont="1" applyFill="1" applyBorder="1" applyAlignment="1">
      <alignment horizontal="center" vertical="center"/>
    </xf>
    <xf numFmtId="0" fontId="15" fillId="7" borderId="8" xfId="2" applyFont="1" applyFill="1" applyBorder="1" applyAlignment="1">
      <alignment horizontal="center" vertical="center" wrapText="1"/>
    </xf>
    <xf numFmtId="0" fontId="15" fillId="7" borderId="9" xfId="2" applyFont="1" applyFill="1" applyBorder="1" applyAlignment="1">
      <alignment horizontal="center" vertical="center" wrapText="1"/>
    </xf>
    <xf numFmtId="0" fontId="15" fillId="7" borderId="10" xfId="2" applyFont="1" applyFill="1" applyBorder="1" applyAlignment="1">
      <alignment horizontal="center" vertical="center" wrapText="1"/>
    </xf>
    <xf numFmtId="0" fontId="15" fillId="7" borderId="11" xfId="2" applyFont="1" applyFill="1" applyBorder="1" applyAlignment="1">
      <alignment horizontal="center" vertical="center" wrapText="1"/>
    </xf>
    <xf numFmtId="0" fontId="28" fillId="2" borderId="0" xfId="2" applyFont="1" applyFill="1" applyAlignment="1">
      <alignment horizontal="center" wrapText="1"/>
    </xf>
    <xf numFmtId="0" fontId="2" fillId="2" borderId="6" xfId="2" applyFont="1" applyFill="1" applyBorder="1" applyAlignment="1">
      <alignment horizontal="center" wrapText="1"/>
    </xf>
    <xf numFmtId="0" fontId="2" fillId="2" borderId="4" xfId="2" applyFont="1" applyFill="1" applyBorder="1" applyAlignment="1">
      <alignment horizontal="center" wrapText="1"/>
    </xf>
    <xf numFmtId="49" fontId="2" fillId="2" borderId="16" xfId="3" applyNumberFormat="1" applyFont="1" applyFill="1" applyBorder="1" applyAlignment="1">
      <alignment horizontal="center"/>
    </xf>
    <xf numFmtId="49" fontId="2" fillId="2" borderId="3" xfId="3" applyNumberFormat="1" applyFont="1" applyFill="1" applyBorder="1" applyAlignment="1">
      <alignment horizontal="center"/>
    </xf>
    <xf numFmtId="49" fontId="2" fillId="2" borderId="14" xfId="3" applyNumberFormat="1" applyFont="1" applyFill="1" applyBorder="1" applyAlignment="1">
      <alignment horizontal="center"/>
    </xf>
    <xf numFmtId="0" fontId="31" fillId="4" borderId="8" xfId="2" applyFont="1" applyFill="1" applyBorder="1" applyAlignment="1">
      <alignment horizontal="center" wrapText="1"/>
    </xf>
    <xf numFmtId="0" fontId="31" fillId="4" borderId="9" xfId="2" applyFont="1" applyFill="1" applyBorder="1" applyAlignment="1">
      <alignment horizontal="center" wrapText="1"/>
    </xf>
    <xf numFmtId="0" fontId="31" fillId="4" borderId="10" xfId="2" applyFont="1" applyFill="1" applyBorder="1" applyAlignment="1">
      <alignment horizontal="center" wrapText="1"/>
    </xf>
    <xf numFmtId="0" fontId="31" fillId="4" borderId="11" xfId="2" applyFont="1" applyFill="1" applyBorder="1" applyAlignment="1">
      <alignment horizontal="center" wrapText="1"/>
    </xf>
    <xf numFmtId="49" fontId="78" fillId="2" borderId="1" xfId="0" applyNumberFormat="1" applyFont="1" applyFill="1" applyBorder="1" applyAlignment="1">
      <alignment horizontal="right"/>
    </xf>
    <xf numFmtId="49" fontId="78" fillId="2" borderId="13" xfId="0" applyNumberFormat="1" applyFont="1" applyFill="1" applyBorder="1" applyAlignment="1">
      <alignment horizontal="center"/>
    </xf>
    <xf numFmtId="0" fontId="2" fillId="2" borderId="2" xfId="2" applyFont="1" applyFill="1" applyBorder="1" applyAlignment="1">
      <alignment horizontal="center"/>
    </xf>
    <xf numFmtId="0" fontId="2" fillId="2" borderId="4" xfId="2" applyFont="1" applyFill="1" applyBorder="1" applyAlignment="1">
      <alignment horizontal="center"/>
    </xf>
    <xf numFmtId="0" fontId="2" fillId="2" borderId="2" xfId="2" applyFont="1" applyFill="1" applyBorder="1" applyAlignment="1">
      <alignment horizontal="center" wrapText="1"/>
    </xf>
    <xf numFmtId="0" fontId="2" fillId="2" borderId="6"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14" xfId="2" applyFont="1" applyFill="1" applyBorder="1" applyAlignment="1">
      <alignment horizontal="center"/>
    </xf>
    <xf numFmtId="0" fontId="2" fillId="2" borderId="3" xfId="2" applyFont="1" applyFill="1" applyBorder="1" applyAlignment="1">
      <alignment horizontal="center"/>
    </xf>
    <xf numFmtId="0" fontId="31" fillId="4" borderId="8" xfId="2" applyFont="1" applyFill="1" applyBorder="1" applyAlignment="1">
      <alignment horizontal="center" vertical="center" wrapText="1"/>
    </xf>
    <xf numFmtId="0" fontId="31" fillId="4" borderId="9" xfId="2" applyFont="1" applyFill="1" applyBorder="1" applyAlignment="1">
      <alignment horizontal="center" vertical="center" wrapText="1"/>
    </xf>
    <xf numFmtId="0" fontId="31" fillId="4" borderId="10" xfId="2" applyFont="1" applyFill="1" applyBorder="1" applyAlignment="1">
      <alignment horizontal="center" vertical="center" wrapText="1"/>
    </xf>
    <xf numFmtId="0" fontId="31" fillId="4" borderId="11" xfId="2" applyFont="1" applyFill="1" applyBorder="1" applyAlignment="1">
      <alignment horizontal="center" vertical="center" wrapText="1"/>
    </xf>
    <xf numFmtId="0" fontId="28" fillId="2" borderId="0" xfId="2" applyFont="1" applyFill="1" applyAlignment="1">
      <alignment horizontal="center" vertical="center" wrapText="1"/>
    </xf>
    <xf numFmtId="0" fontId="2" fillId="2" borderId="4" xfId="2" applyFont="1" applyFill="1" applyBorder="1" applyAlignment="1">
      <alignment horizontal="center" vertical="center" wrapText="1"/>
    </xf>
    <xf numFmtId="0" fontId="2" fillId="2" borderId="16" xfId="2" applyFont="1" applyFill="1" applyBorder="1" applyAlignment="1">
      <alignment horizontal="center"/>
    </xf>
  </cellXfs>
  <cellStyles count="6">
    <cellStyle name="Navadno" xfId="0" builtinId="0"/>
    <cellStyle name="Navadno 2" xfId="3" xr:uid="{551C7117-79CE-4D82-96FF-AAE65F036097}"/>
    <cellStyle name="Navadno 3" xfId="2" xr:uid="{5D3C49A7-F9C9-46F8-B50D-0900043AFA4A}"/>
    <cellStyle name="Navadno_03_rr4" xfId="5" xr:uid="{8461D0A1-AF01-449F-A160-1AB25FE128F7}"/>
    <cellStyle name="Navadno_03_rr5" xfId="4" xr:uid="{52E40858-95FA-413E-BA7C-065EEA559F7F}"/>
    <cellStyle name="Valuta" xfId="1" builtinId="4"/>
  </cellStyles>
  <dxfs count="1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65616</xdr:colOff>
      <xdr:row>0</xdr:row>
      <xdr:rowOff>222250</xdr:rowOff>
    </xdr:from>
    <xdr:to>
      <xdr:col>4</xdr:col>
      <xdr:colOff>817033</xdr:colOff>
      <xdr:row>2</xdr:row>
      <xdr:rowOff>393700</xdr:rowOff>
    </xdr:to>
    <xdr:pic>
      <xdr:nvPicPr>
        <xdr:cNvPr id="2" name="Slika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116" y="222250"/>
          <a:ext cx="5111750" cy="144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371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38100</xdr:colOff>
      <xdr:row>0</xdr:row>
      <xdr:rowOff>47625</xdr:rowOff>
    </xdr:from>
    <xdr:to>
      <xdr:col>8</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3540" y="47625"/>
          <a:ext cx="116586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6900" y="0"/>
          <a:ext cx="244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38100</xdr:colOff>
      <xdr:row>0</xdr:row>
      <xdr:rowOff>47625</xdr:rowOff>
    </xdr:from>
    <xdr:to>
      <xdr:col>8</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8950" y="47625"/>
          <a:ext cx="1174750" cy="339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371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495300</xdr:colOff>
          <xdr:row>0</xdr:row>
          <xdr:rowOff>0</xdr:rowOff>
        </xdr:from>
        <xdr:to>
          <xdr:col>10</xdr:col>
          <xdr:colOff>444500</xdr:colOff>
          <xdr:row>0</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508000</xdr:colOff>
          <xdr:row>0</xdr:row>
          <xdr:rowOff>0</xdr:rowOff>
        </xdr:from>
        <xdr:to>
          <xdr:col>10</xdr:col>
          <xdr:colOff>431800</xdr:colOff>
          <xdr:row>0</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8</xdr:col>
      <xdr:colOff>38100</xdr:colOff>
      <xdr:row>0</xdr:row>
      <xdr:rowOff>47625</xdr:rowOff>
    </xdr:from>
    <xdr:to>
      <xdr:col>9</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3540" y="47625"/>
          <a:ext cx="116586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47625</xdr:colOff>
      <xdr:row>0</xdr:row>
      <xdr:rowOff>184150</xdr:rowOff>
    </xdr:from>
    <xdr:to>
      <xdr:col>4</xdr:col>
      <xdr:colOff>412907</xdr:colOff>
      <xdr:row>2</xdr:row>
      <xdr:rowOff>396875</xdr:rowOff>
    </xdr:to>
    <xdr:pic>
      <xdr:nvPicPr>
        <xdr:cNvPr id="2" name="Slika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 y="184150"/>
          <a:ext cx="4921407"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469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28575</xdr:colOff>
      <xdr:row>0</xdr:row>
      <xdr:rowOff>47625</xdr:rowOff>
    </xdr:from>
    <xdr:to>
      <xdr:col>8</xdr:col>
      <xdr:colOff>561975</xdr:colOff>
      <xdr:row>1</xdr:row>
      <xdr:rowOff>123825</xdr:rowOff>
    </xdr:to>
    <xdr:pic>
      <xdr:nvPicPr>
        <xdr:cNvPr id="5" name="Slika 2" descr="C:\Users\Borut\Documents\TENIS-SLO\PLAYOFF LIG 2017\TS-logo-landscape.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4995" y="47625"/>
          <a:ext cx="11658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00" y="0"/>
          <a:ext cx="244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28575</xdr:colOff>
      <xdr:row>0</xdr:row>
      <xdr:rowOff>47625</xdr:rowOff>
    </xdr:from>
    <xdr:to>
      <xdr:col>8</xdr:col>
      <xdr:colOff>561975</xdr:colOff>
      <xdr:row>1</xdr:row>
      <xdr:rowOff>123825</xdr:rowOff>
    </xdr:to>
    <xdr:pic>
      <xdr:nvPicPr>
        <xdr:cNvPr id="5" name="Slika 2" descr="C:\Users\Borut\Documents\TENIS-SLO\PLAYOFF LIG 2017\TS-logo-landscape.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8025" y="47625"/>
          <a:ext cx="117475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100852</xdr:colOff>
      <xdr:row>0</xdr:row>
      <xdr:rowOff>11206</xdr:rowOff>
    </xdr:from>
    <xdr:to>
      <xdr:col>14</xdr:col>
      <xdr:colOff>490287</xdr:colOff>
      <xdr:row>1</xdr:row>
      <xdr:rowOff>77321</xdr:rowOff>
    </xdr:to>
    <xdr:pic>
      <xdr:nvPicPr>
        <xdr:cNvPr id="2" name="Slika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5502" y="11206"/>
          <a:ext cx="1126035" cy="3201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110427</xdr:colOff>
      <xdr:row>0</xdr:row>
      <xdr:rowOff>56445</xdr:rowOff>
    </xdr:from>
    <xdr:to>
      <xdr:col>14</xdr:col>
      <xdr:colOff>737230</xdr:colOff>
      <xdr:row>1</xdr:row>
      <xdr:rowOff>190210</xdr:rowOff>
    </xdr:to>
    <xdr:pic>
      <xdr:nvPicPr>
        <xdr:cNvPr id="2" name="Slika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3260" y="56445"/>
          <a:ext cx="1360581" cy="387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100852</xdr:colOff>
      <xdr:row>0</xdr:row>
      <xdr:rowOff>11206</xdr:rowOff>
    </xdr:from>
    <xdr:to>
      <xdr:col>15</xdr:col>
      <xdr:colOff>71934</xdr:colOff>
      <xdr:row>1</xdr:row>
      <xdr:rowOff>77321</xdr:rowOff>
    </xdr:to>
    <xdr:pic>
      <xdr:nvPicPr>
        <xdr:cNvPr id="2" name="Slika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5502" y="11206"/>
          <a:ext cx="1126035" cy="3201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854332</xdr:colOff>
      <xdr:row>0</xdr:row>
      <xdr:rowOff>52294</xdr:rowOff>
    </xdr:from>
    <xdr:to>
      <xdr:col>14</xdr:col>
      <xdr:colOff>729347</xdr:colOff>
      <xdr:row>1</xdr:row>
      <xdr:rowOff>226733</xdr:rowOff>
    </xdr:to>
    <xdr:pic>
      <xdr:nvPicPr>
        <xdr:cNvPr id="2" name="Slika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6332" y="52294"/>
          <a:ext cx="1511074" cy="428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vaSodnik/Dropbox%20(Tenis-Slovenija)/PC/Desktop/01_Iva/01_Sojenje/Dokumenti/sodni&#353;ki%20program_star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20br-mb%208-11%20let%202008/OP%208-11%20BRANIK%20M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3D0C-433C-49CB-9621-005189103493}">
  <sheetPr codeName="List4"/>
  <dimension ref="A1:IV158"/>
  <sheetViews>
    <sheetView showGridLines="0" showZeros="0" tabSelected="1" zoomScale="30" zoomScaleNormal="30" workbookViewId="0">
      <selection activeCell="V9" sqref="V9"/>
    </sheetView>
  </sheetViews>
  <sheetFormatPr defaultColWidth="15.26953125" defaultRowHeight="20" x14ac:dyDescent="0.4"/>
  <cols>
    <col min="1" max="1" width="11.54296875" style="96" customWidth="1"/>
    <col min="2" max="2" width="7.54296875" style="96" customWidth="1"/>
    <col min="3" max="3" width="19.1796875" style="96" customWidth="1"/>
    <col min="4" max="4" width="43.26953125" style="140" customWidth="1"/>
    <col min="5" max="5" width="32.26953125" style="140" customWidth="1"/>
    <col min="6" max="6" width="23" style="96" customWidth="1"/>
    <col min="7" max="13" width="15.1796875" style="96" customWidth="1"/>
    <col min="14" max="14" width="3.54296875" style="141" customWidth="1"/>
    <col min="15" max="25" width="14.54296875" style="96" customWidth="1"/>
    <col min="26" max="205" width="15.26953125" style="96" customWidth="1"/>
    <col min="206" max="206" width="3.1796875" style="96" customWidth="1"/>
    <col min="207" max="256" width="15.26953125" style="96"/>
    <col min="257" max="257" width="11.54296875" style="96" customWidth="1"/>
    <col min="258" max="258" width="7.54296875" style="96" customWidth="1"/>
    <col min="259" max="259" width="19.1796875" style="96" customWidth="1"/>
    <col min="260" max="260" width="43.26953125" style="96" customWidth="1"/>
    <col min="261" max="261" width="32.26953125" style="96" customWidth="1"/>
    <col min="262" max="262" width="23" style="96" customWidth="1"/>
    <col min="263" max="269" width="15.1796875" style="96" customWidth="1"/>
    <col min="270" max="270" width="3.54296875" style="96" customWidth="1"/>
    <col min="271" max="281" width="14.54296875" style="96" customWidth="1"/>
    <col min="282" max="461" width="15.26953125" style="96"/>
    <col min="462" max="462" width="3.1796875" style="96" customWidth="1"/>
    <col min="463" max="512" width="15.26953125" style="96"/>
    <col min="513" max="513" width="11.54296875" style="96" customWidth="1"/>
    <col min="514" max="514" width="7.54296875" style="96" customWidth="1"/>
    <col min="515" max="515" width="19.1796875" style="96" customWidth="1"/>
    <col min="516" max="516" width="43.26953125" style="96" customWidth="1"/>
    <col min="517" max="517" width="32.26953125" style="96" customWidth="1"/>
    <col min="518" max="518" width="23" style="96" customWidth="1"/>
    <col min="519" max="525" width="15.1796875" style="96" customWidth="1"/>
    <col min="526" max="526" width="3.54296875" style="96" customWidth="1"/>
    <col min="527" max="537" width="14.54296875" style="96" customWidth="1"/>
    <col min="538" max="717" width="15.26953125" style="96"/>
    <col min="718" max="718" width="3.1796875" style="96" customWidth="1"/>
    <col min="719" max="768" width="15.26953125" style="96"/>
    <col min="769" max="769" width="11.54296875" style="96" customWidth="1"/>
    <col min="770" max="770" width="7.54296875" style="96" customWidth="1"/>
    <col min="771" max="771" width="19.1796875" style="96" customWidth="1"/>
    <col min="772" max="772" width="43.26953125" style="96" customWidth="1"/>
    <col min="773" max="773" width="32.26953125" style="96" customWidth="1"/>
    <col min="774" max="774" width="23" style="96" customWidth="1"/>
    <col min="775" max="781" width="15.1796875" style="96" customWidth="1"/>
    <col min="782" max="782" width="3.54296875" style="96" customWidth="1"/>
    <col min="783" max="793" width="14.54296875" style="96" customWidth="1"/>
    <col min="794" max="973" width="15.26953125" style="96"/>
    <col min="974" max="974" width="3.1796875" style="96" customWidth="1"/>
    <col min="975" max="1024" width="15.26953125" style="96"/>
    <col min="1025" max="1025" width="11.54296875" style="96" customWidth="1"/>
    <col min="1026" max="1026" width="7.54296875" style="96" customWidth="1"/>
    <col min="1027" max="1027" width="19.1796875" style="96" customWidth="1"/>
    <col min="1028" max="1028" width="43.26953125" style="96" customWidth="1"/>
    <col min="1029" max="1029" width="32.26953125" style="96" customWidth="1"/>
    <col min="1030" max="1030" width="23" style="96" customWidth="1"/>
    <col min="1031" max="1037" width="15.1796875" style="96" customWidth="1"/>
    <col min="1038" max="1038" width="3.54296875" style="96" customWidth="1"/>
    <col min="1039" max="1049" width="14.54296875" style="96" customWidth="1"/>
    <col min="1050" max="1229" width="15.26953125" style="96"/>
    <col min="1230" max="1230" width="3.1796875" style="96" customWidth="1"/>
    <col min="1231" max="1280" width="15.26953125" style="96"/>
    <col min="1281" max="1281" width="11.54296875" style="96" customWidth="1"/>
    <col min="1282" max="1282" width="7.54296875" style="96" customWidth="1"/>
    <col min="1283" max="1283" width="19.1796875" style="96" customWidth="1"/>
    <col min="1284" max="1284" width="43.26953125" style="96" customWidth="1"/>
    <col min="1285" max="1285" width="32.26953125" style="96" customWidth="1"/>
    <col min="1286" max="1286" width="23" style="96" customWidth="1"/>
    <col min="1287" max="1293" width="15.1796875" style="96" customWidth="1"/>
    <col min="1294" max="1294" width="3.54296875" style="96" customWidth="1"/>
    <col min="1295" max="1305" width="14.54296875" style="96" customWidth="1"/>
    <col min="1306" max="1485" width="15.26953125" style="96"/>
    <col min="1486" max="1486" width="3.1796875" style="96" customWidth="1"/>
    <col min="1487" max="1536" width="15.26953125" style="96"/>
    <col min="1537" max="1537" width="11.54296875" style="96" customWidth="1"/>
    <col min="1538" max="1538" width="7.54296875" style="96" customWidth="1"/>
    <col min="1539" max="1539" width="19.1796875" style="96" customWidth="1"/>
    <col min="1540" max="1540" width="43.26953125" style="96" customWidth="1"/>
    <col min="1541" max="1541" width="32.26953125" style="96" customWidth="1"/>
    <col min="1542" max="1542" width="23" style="96" customWidth="1"/>
    <col min="1543" max="1549" width="15.1796875" style="96" customWidth="1"/>
    <col min="1550" max="1550" width="3.54296875" style="96" customWidth="1"/>
    <col min="1551" max="1561" width="14.54296875" style="96" customWidth="1"/>
    <col min="1562" max="1741" width="15.26953125" style="96"/>
    <col min="1742" max="1742" width="3.1796875" style="96" customWidth="1"/>
    <col min="1743" max="1792" width="15.26953125" style="96"/>
    <col min="1793" max="1793" width="11.54296875" style="96" customWidth="1"/>
    <col min="1794" max="1794" width="7.54296875" style="96" customWidth="1"/>
    <col min="1795" max="1795" width="19.1796875" style="96" customWidth="1"/>
    <col min="1796" max="1796" width="43.26953125" style="96" customWidth="1"/>
    <col min="1797" max="1797" width="32.26953125" style="96" customWidth="1"/>
    <col min="1798" max="1798" width="23" style="96" customWidth="1"/>
    <col min="1799" max="1805" width="15.1796875" style="96" customWidth="1"/>
    <col min="1806" max="1806" width="3.54296875" style="96" customWidth="1"/>
    <col min="1807" max="1817" width="14.54296875" style="96" customWidth="1"/>
    <col min="1818" max="1997" width="15.26953125" style="96"/>
    <col min="1998" max="1998" width="3.1796875" style="96" customWidth="1"/>
    <col min="1999" max="2048" width="15.26953125" style="96"/>
    <col min="2049" max="2049" width="11.54296875" style="96" customWidth="1"/>
    <col min="2050" max="2050" width="7.54296875" style="96" customWidth="1"/>
    <col min="2051" max="2051" width="19.1796875" style="96" customWidth="1"/>
    <col min="2052" max="2052" width="43.26953125" style="96" customWidth="1"/>
    <col min="2053" max="2053" width="32.26953125" style="96" customWidth="1"/>
    <col min="2054" max="2054" width="23" style="96" customWidth="1"/>
    <col min="2055" max="2061" width="15.1796875" style="96" customWidth="1"/>
    <col min="2062" max="2062" width="3.54296875" style="96" customWidth="1"/>
    <col min="2063" max="2073" width="14.54296875" style="96" customWidth="1"/>
    <col min="2074" max="2253" width="15.26953125" style="96"/>
    <col min="2254" max="2254" width="3.1796875" style="96" customWidth="1"/>
    <col min="2255" max="2304" width="15.26953125" style="96"/>
    <col min="2305" max="2305" width="11.54296875" style="96" customWidth="1"/>
    <col min="2306" max="2306" width="7.54296875" style="96" customWidth="1"/>
    <col min="2307" max="2307" width="19.1796875" style="96" customWidth="1"/>
    <col min="2308" max="2308" width="43.26953125" style="96" customWidth="1"/>
    <col min="2309" max="2309" width="32.26953125" style="96" customWidth="1"/>
    <col min="2310" max="2310" width="23" style="96" customWidth="1"/>
    <col min="2311" max="2317" width="15.1796875" style="96" customWidth="1"/>
    <col min="2318" max="2318" width="3.54296875" style="96" customWidth="1"/>
    <col min="2319" max="2329" width="14.54296875" style="96" customWidth="1"/>
    <col min="2330" max="2509" width="15.26953125" style="96"/>
    <col min="2510" max="2510" width="3.1796875" style="96" customWidth="1"/>
    <col min="2511" max="2560" width="15.26953125" style="96"/>
    <col min="2561" max="2561" width="11.54296875" style="96" customWidth="1"/>
    <col min="2562" max="2562" width="7.54296875" style="96" customWidth="1"/>
    <col min="2563" max="2563" width="19.1796875" style="96" customWidth="1"/>
    <col min="2564" max="2564" width="43.26953125" style="96" customWidth="1"/>
    <col min="2565" max="2565" width="32.26953125" style="96" customWidth="1"/>
    <col min="2566" max="2566" width="23" style="96" customWidth="1"/>
    <col min="2567" max="2573" width="15.1796875" style="96" customWidth="1"/>
    <col min="2574" max="2574" width="3.54296875" style="96" customWidth="1"/>
    <col min="2575" max="2585" width="14.54296875" style="96" customWidth="1"/>
    <col min="2586" max="2765" width="15.26953125" style="96"/>
    <col min="2766" max="2766" width="3.1796875" style="96" customWidth="1"/>
    <col min="2767" max="2816" width="15.26953125" style="96"/>
    <col min="2817" max="2817" width="11.54296875" style="96" customWidth="1"/>
    <col min="2818" max="2818" width="7.54296875" style="96" customWidth="1"/>
    <col min="2819" max="2819" width="19.1796875" style="96" customWidth="1"/>
    <col min="2820" max="2820" width="43.26953125" style="96" customWidth="1"/>
    <col min="2821" max="2821" width="32.26953125" style="96" customWidth="1"/>
    <col min="2822" max="2822" width="23" style="96" customWidth="1"/>
    <col min="2823" max="2829" width="15.1796875" style="96" customWidth="1"/>
    <col min="2830" max="2830" width="3.54296875" style="96" customWidth="1"/>
    <col min="2831" max="2841" width="14.54296875" style="96" customWidth="1"/>
    <col min="2842" max="3021" width="15.26953125" style="96"/>
    <col min="3022" max="3022" width="3.1796875" style="96" customWidth="1"/>
    <col min="3023" max="3072" width="15.26953125" style="96"/>
    <col min="3073" max="3073" width="11.54296875" style="96" customWidth="1"/>
    <col min="3074" max="3074" width="7.54296875" style="96" customWidth="1"/>
    <col min="3075" max="3075" width="19.1796875" style="96" customWidth="1"/>
    <col min="3076" max="3076" width="43.26953125" style="96" customWidth="1"/>
    <col min="3077" max="3077" width="32.26953125" style="96" customWidth="1"/>
    <col min="3078" max="3078" width="23" style="96" customWidth="1"/>
    <col min="3079" max="3085" width="15.1796875" style="96" customWidth="1"/>
    <col min="3086" max="3086" width="3.54296875" style="96" customWidth="1"/>
    <col min="3087" max="3097" width="14.54296875" style="96" customWidth="1"/>
    <col min="3098" max="3277" width="15.26953125" style="96"/>
    <col min="3278" max="3278" width="3.1796875" style="96" customWidth="1"/>
    <col min="3279" max="3328" width="15.26953125" style="96"/>
    <col min="3329" max="3329" width="11.54296875" style="96" customWidth="1"/>
    <col min="3330" max="3330" width="7.54296875" style="96" customWidth="1"/>
    <col min="3331" max="3331" width="19.1796875" style="96" customWidth="1"/>
    <col min="3332" max="3332" width="43.26953125" style="96" customWidth="1"/>
    <col min="3333" max="3333" width="32.26953125" style="96" customWidth="1"/>
    <col min="3334" max="3334" width="23" style="96" customWidth="1"/>
    <col min="3335" max="3341" width="15.1796875" style="96" customWidth="1"/>
    <col min="3342" max="3342" width="3.54296875" style="96" customWidth="1"/>
    <col min="3343" max="3353" width="14.54296875" style="96" customWidth="1"/>
    <col min="3354" max="3533" width="15.26953125" style="96"/>
    <col min="3534" max="3534" width="3.1796875" style="96" customWidth="1"/>
    <col min="3535" max="3584" width="15.26953125" style="96"/>
    <col min="3585" max="3585" width="11.54296875" style="96" customWidth="1"/>
    <col min="3586" max="3586" width="7.54296875" style="96" customWidth="1"/>
    <col min="3587" max="3587" width="19.1796875" style="96" customWidth="1"/>
    <col min="3588" max="3588" width="43.26953125" style="96" customWidth="1"/>
    <col min="3589" max="3589" width="32.26953125" style="96" customWidth="1"/>
    <col min="3590" max="3590" width="23" style="96" customWidth="1"/>
    <col min="3591" max="3597" width="15.1796875" style="96" customWidth="1"/>
    <col min="3598" max="3598" width="3.54296875" style="96" customWidth="1"/>
    <col min="3599" max="3609" width="14.54296875" style="96" customWidth="1"/>
    <col min="3610" max="3789" width="15.26953125" style="96"/>
    <col min="3790" max="3790" width="3.1796875" style="96" customWidth="1"/>
    <col min="3791" max="3840" width="15.26953125" style="96"/>
    <col min="3841" max="3841" width="11.54296875" style="96" customWidth="1"/>
    <col min="3842" max="3842" width="7.54296875" style="96" customWidth="1"/>
    <col min="3843" max="3843" width="19.1796875" style="96" customWidth="1"/>
    <col min="3844" max="3844" width="43.26953125" style="96" customWidth="1"/>
    <col min="3845" max="3845" width="32.26953125" style="96" customWidth="1"/>
    <col min="3846" max="3846" width="23" style="96" customWidth="1"/>
    <col min="3847" max="3853" width="15.1796875" style="96" customWidth="1"/>
    <col min="3854" max="3854" width="3.54296875" style="96" customWidth="1"/>
    <col min="3855" max="3865" width="14.54296875" style="96" customWidth="1"/>
    <col min="3866" max="4045" width="15.26953125" style="96"/>
    <col min="4046" max="4046" width="3.1796875" style="96" customWidth="1"/>
    <col min="4047" max="4096" width="15.26953125" style="96"/>
    <col min="4097" max="4097" width="11.54296875" style="96" customWidth="1"/>
    <col min="4098" max="4098" width="7.54296875" style="96" customWidth="1"/>
    <col min="4099" max="4099" width="19.1796875" style="96" customWidth="1"/>
    <col min="4100" max="4100" width="43.26953125" style="96" customWidth="1"/>
    <col min="4101" max="4101" width="32.26953125" style="96" customWidth="1"/>
    <col min="4102" max="4102" width="23" style="96" customWidth="1"/>
    <col min="4103" max="4109" width="15.1796875" style="96" customWidth="1"/>
    <col min="4110" max="4110" width="3.54296875" style="96" customWidth="1"/>
    <col min="4111" max="4121" width="14.54296875" style="96" customWidth="1"/>
    <col min="4122" max="4301" width="15.26953125" style="96"/>
    <col min="4302" max="4302" width="3.1796875" style="96" customWidth="1"/>
    <col min="4303" max="4352" width="15.26953125" style="96"/>
    <col min="4353" max="4353" width="11.54296875" style="96" customWidth="1"/>
    <col min="4354" max="4354" width="7.54296875" style="96" customWidth="1"/>
    <col min="4355" max="4355" width="19.1796875" style="96" customWidth="1"/>
    <col min="4356" max="4356" width="43.26953125" style="96" customWidth="1"/>
    <col min="4357" max="4357" width="32.26953125" style="96" customWidth="1"/>
    <col min="4358" max="4358" width="23" style="96" customWidth="1"/>
    <col min="4359" max="4365" width="15.1796875" style="96" customWidth="1"/>
    <col min="4366" max="4366" width="3.54296875" style="96" customWidth="1"/>
    <col min="4367" max="4377" width="14.54296875" style="96" customWidth="1"/>
    <col min="4378" max="4557" width="15.26953125" style="96"/>
    <col min="4558" max="4558" width="3.1796875" style="96" customWidth="1"/>
    <col min="4559" max="4608" width="15.26953125" style="96"/>
    <col min="4609" max="4609" width="11.54296875" style="96" customWidth="1"/>
    <col min="4610" max="4610" width="7.54296875" style="96" customWidth="1"/>
    <col min="4611" max="4611" width="19.1796875" style="96" customWidth="1"/>
    <col min="4612" max="4612" width="43.26953125" style="96" customWidth="1"/>
    <col min="4613" max="4613" width="32.26953125" style="96" customWidth="1"/>
    <col min="4614" max="4614" width="23" style="96" customWidth="1"/>
    <col min="4615" max="4621" width="15.1796875" style="96" customWidth="1"/>
    <col min="4622" max="4622" width="3.54296875" style="96" customWidth="1"/>
    <col min="4623" max="4633" width="14.54296875" style="96" customWidth="1"/>
    <col min="4634" max="4813" width="15.26953125" style="96"/>
    <col min="4814" max="4814" width="3.1796875" style="96" customWidth="1"/>
    <col min="4815" max="4864" width="15.26953125" style="96"/>
    <col min="4865" max="4865" width="11.54296875" style="96" customWidth="1"/>
    <col min="4866" max="4866" width="7.54296875" style="96" customWidth="1"/>
    <col min="4867" max="4867" width="19.1796875" style="96" customWidth="1"/>
    <col min="4868" max="4868" width="43.26953125" style="96" customWidth="1"/>
    <col min="4869" max="4869" width="32.26953125" style="96" customWidth="1"/>
    <col min="4870" max="4870" width="23" style="96" customWidth="1"/>
    <col min="4871" max="4877" width="15.1796875" style="96" customWidth="1"/>
    <col min="4878" max="4878" width="3.54296875" style="96" customWidth="1"/>
    <col min="4879" max="4889" width="14.54296875" style="96" customWidth="1"/>
    <col min="4890" max="5069" width="15.26953125" style="96"/>
    <col min="5070" max="5070" width="3.1796875" style="96" customWidth="1"/>
    <col min="5071" max="5120" width="15.26953125" style="96"/>
    <col min="5121" max="5121" width="11.54296875" style="96" customWidth="1"/>
    <col min="5122" max="5122" width="7.54296875" style="96" customWidth="1"/>
    <col min="5123" max="5123" width="19.1796875" style="96" customWidth="1"/>
    <col min="5124" max="5124" width="43.26953125" style="96" customWidth="1"/>
    <col min="5125" max="5125" width="32.26953125" style="96" customWidth="1"/>
    <col min="5126" max="5126" width="23" style="96" customWidth="1"/>
    <col min="5127" max="5133" width="15.1796875" style="96" customWidth="1"/>
    <col min="5134" max="5134" width="3.54296875" style="96" customWidth="1"/>
    <col min="5135" max="5145" width="14.54296875" style="96" customWidth="1"/>
    <col min="5146" max="5325" width="15.26953125" style="96"/>
    <col min="5326" max="5326" width="3.1796875" style="96" customWidth="1"/>
    <col min="5327" max="5376" width="15.26953125" style="96"/>
    <col min="5377" max="5377" width="11.54296875" style="96" customWidth="1"/>
    <col min="5378" max="5378" width="7.54296875" style="96" customWidth="1"/>
    <col min="5379" max="5379" width="19.1796875" style="96" customWidth="1"/>
    <col min="5380" max="5380" width="43.26953125" style="96" customWidth="1"/>
    <col min="5381" max="5381" width="32.26953125" style="96" customWidth="1"/>
    <col min="5382" max="5382" width="23" style="96" customWidth="1"/>
    <col min="5383" max="5389" width="15.1796875" style="96" customWidth="1"/>
    <col min="5390" max="5390" width="3.54296875" style="96" customWidth="1"/>
    <col min="5391" max="5401" width="14.54296875" style="96" customWidth="1"/>
    <col min="5402" max="5581" width="15.26953125" style="96"/>
    <col min="5582" max="5582" width="3.1796875" style="96" customWidth="1"/>
    <col min="5583" max="5632" width="15.26953125" style="96"/>
    <col min="5633" max="5633" width="11.54296875" style="96" customWidth="1"/>
    <col min="5634" max="5634" width="7.54296875" style="96" customWidth="1"/>
    <col min="5635" max="5635" width="19.1796875" style="96" customWidth="1"/>
    <col min="5636" max="5636" width="43.26953125" style="96" customWidth="1"/>
    <col min="5637" max="5637" width="32.26953125" style="96" customWidth="1"/>
    <col min="5638" max="5638" width="23" style="96" customWidth="1"/>
    <col min="5639" max="5645" width="15.1796875" style="96" customWidth="1"/>
    <col min="5646" max="5646" width="3.54296875" style="96" customWidth="1"/>
    <col min="5647" max="5657" width="14.54296875" style="96" customWidth="1"/>
    <col min="5658" max="5837" width="15.26953125" style="96"/>
    <col min="5838" max="5838" width="3.1796875" style="96" customWidth="1"/>
    <col min="5839" max="5888" width="15.26953125" style="96"/>
    <col min="5889" max="5889" width="11.54296875" style="96" customWidth="1"/>
    <col min="5890" max="5890" width="7.54296875" style="96" customWidth="1"/>
    <col min="5891" max="5891" width="19.1796875" style="96" customWidth="1"/>
    <col min="5892" max="5892" width="43.26953125" style="96" customWidth="1"/>
    <col min="5893" max="5893" width="32.26953125" style="96" customWidth="1"/>
    <col min="5894" max="5894" width="23" style="96" customWidth="1"/>
    <col min="5895" max="5901" width="15.1796875" style="96" customWidth="1"/>
    <col min="5902" max="5902" width="3.54296875" style="96" customWidth="1"/>
    <col min="5903" max="5913" width="14.54296875" style="96" customWidth="1"/>
    <col min="5914" max="6093" width="15.26953125" style="96"/>
    <col min="6094" max="6094" width="3.1796875" style="96" customWidth="1"/>
    <col min="6095" max="6144" width="15.26953125" style="96"/>
    <col min="6145" max="6145" width="11.54296875" style="96" customWidth="1"/>
    <col min="6146" max="6146" width="7.54296875" style="96" customWidth="1"/>
    <col min="6147" max="6147" width="19.1796875" style="96" customWidth="1"/>
    <col min="6148" max="6148" width="43.26953125" style="96" customWidth="1"/>
    <col min="6149" max="6149" width="32.26953125" style="96" customWidth="1"/>
    <col min="6150" max="6150" width="23" style="96" customWidth="1"/>
    <col min="6151" max="6157" width="15.1796875" style="96" customWidth="1"/>
    <col min="6158" max="6158" width="3.54296875" style="96" customWidth="1"/>
    <col min="6159" max="6169" width="14.54296875" style="96" customWidth="1"/>
    <col min="6170" max="6349" width="15.26953125" style="96"/>
    <col min="6350" max="6350" width="3.1796875" style="96" customWidth="1"/>
    <col min="6351" max="6400" width="15.26953125" style="96"/>
    <col min="6401" max="6401" width="11.54296875" style="96" customWidth="1"/>
    <col min="6402" max="6402" width="7.54296875" style="96" customWidth="1"/>
    <col min="6403" max="6403" width="19.1796875" style="96" customWidth="1"/>
    <col min="6404" max="6404" width="43.26953125" style="96" customWidth="1"/>
    <col min="6405" max="6405" width="32.26953125" style="96" customWidth="1"/>
    <col min="6406" max="6406" width="23" style="96" customWidth="1"/>
    <col min="6407" max="6413" width="15.1796875" style="96" customWidth="1"/>
    <col min="6414" max="6414" width="3.54296875" style="96" customWidth="1"/>
    <col min="6415" max="6425" width="14.54296875" style="96" customWidth="1"/>
    <col min="6426" max="6605" width="15.26953125" style="96"/>
    <col min="6606" max="6606" width="3.1796875" style="96" customWidth="1"/>
    <col min="6607" max="6656" width="15.26953125" style="96"/>
    <col min="6657" max="6657" width="11.54296875" style="96" customWidth="1"/>
    <col min="6658" max="6658" width="7.54296875" style="96" customWidth="1"/>
    <col min="6659" max="6659" width="19.1796875" style="96" customWidth="1"/>
    <col min="6660" max="6660" width="43.26953125" style="96" customWidth="1"/>
    <col min="6661" max="6661" width="32.26953125" style="96" customWidth="1"/>
    <col min="6662" max="6662" width="23" style="96" customWidth="1"/>
    <col min="6663" max="6669" width="15.1796875" style="96" customWidth="1"/>
    <col min="6670" max="6670" width="3.54296875" style="96" customWidth="1"/>
    <col min="6671" max="6681" width="14.54296875" style="96" customWidth="1"/>
    <col min="6682" max="6861" width="15.26953125" style="96"/>
    <col min="6862" max="6862" width="3.1796875" style="96" customWidth="1"/>
    <col min="6863" max="6912" width="15.26953125" style="96"/>
    <col min="6913" max="6913" width="11.54296875" style="96" customWidth="1"/>
    <col min="6914" max="6914" width="7.54296875" style="96" customWidth="1"/>
    <col min="6915" max="6915" width="19.1796875" style="96" customWidth="1"/>
    <col min="6916" max="6916" width="43.26953125" style="96" customWidth="1"/>
    <col min="6917" max="6917" width="32.26953125" style="96" customWidth="1"/>
    <col min="6918" max="6918" width="23" style="96" customWidth="1"/>
    <col min="6919" max="6925" width="15.1796875" style="96" customWidth="1"/>
    <col min="6926" max="6926" width="3.54296875" style="96" customWidth="1"/>
    <col min="6927" max="6937" width="14.54296875" style="96" customWidth="1"/>
    <col min="6938" max="7117" width="15.26953125" style="96"/>
    <col min="7118" max="7118" width="3.1796875" style="96" customWidth="1"/>
    <col min="7119" max="7168" width="15.26953125" style="96"/>
    <col min="7169" max="7169" width="11.54296875" style="96" customWidth="1"/>
    <col min="7170" max="7170" width="7.54296875" style="96" customWidth="1"/>
    <col min="7171" max="7171" width="19.1796875" style="96" customWidth="1"/>
    <col min="7172" max="7172" width="43.26953125" style="96" customWidth="1"/>
    <col min="7173" max="7173" width="32.26953125" style="96" customWidth="1"/>
    <col min="7174" max="7174" width="23" style="96" customWidth="1"/>
    <col min="7175" max="7181" width="15.1796875" style="96" customWidth="1"/>
    <col min="7182" max="7182" width="3.54296875" style="96" customWidth="1"/>
    <col min="7183" max="7193" width="14.54296875" style="96" customWidth="1"/>
    <col min="7194" max="7373" width="15.26953125" style="96"/>
    <col min="7374" max="7374" width="3.1796875" style="96" customWidth="1"/>
    <col min="7375" max="7424" width="15.26953125" style="96"/>
    <col min="7425" max="7425" width="11.54296875" style="96" customWidth="1"/>
    <col min="7426" max="7426" width="7.54296875" style="96" customWidth="1"/>
    <col min="7427" max="7427" width="19.1796875" style="96" customWidth="1"/>
    <col min="7428" max="7428" width="43.26953125" style="96" customWidth="1"/>
    <col min="7429" max="7429" width="32.26953125" style="96" customWidth="1"/>
    <col min="7430" max="7430" width="23" style="96" customWidth="1"/>
    <col min="7431" max="7437" width="15.1796875" style="96" customWidth="1"/>
    <col min="7438" max="7438" width="3.54296875" style="96" customWidth="1"/>
    <col min="7439" max="7449" width="14.54296875" style="96" customWidth="1"/>
    <col min="7450" max="7629" width="15.26953125" style="96"/>
    <col min="7630" max="7630" width="3.1796875" style="96" customWidth="1"/>
    <col min="7631" max="7680" width="15.26953125" style="96"/>
    <col min="7681" max="7681" width="11.54296875" style="96" customWidth="1"/>
    <col min="7682" max="7682" width="7.54296875" style="96" customWidth="1"/>
    <col min="7683" max="7683" width="19.1796875" style="96" customWidth="1"/>
    <col min="7684" max="7684" width="43.26953125" style="96" customWidth="1"/>
    <col min="7685" max="7685" width="32.26953125" style="96" customWidth="1"/>
    <col min="7686" max="7686" width="23" style="96" customWidth="1"/>
    <col min="7687" max="7693" width="15.1796875" style="96" customWidth="1"/>
    <col min="7694" max="7694" width="3.54296875" style="96" customWidth="1"/>
    <col min="7695" max="7705" width="14.54296875" style="96" customWidth="1"/>
    <col min="7706" max="7885" width="15.26953125" style="96"/>
    <col min="7886" max="7886" width="3.1796875" style="96" customWidth="1"/>
    <col min="7887" max="7936" width="15.26953125" style="96"/>
    <col min="7937" max="7937" width="11.54296875" style="96" customWidth="1"/>
    <col min="7938" max="7938" width="7.54296875" style="96" customWidth="1"/>
    <col min="7939" max="7939" width="19.1796875" style="96" customWidth="1"/>
    <col min="7940" max="7940" width="43.26953125" style="96" customWidth="1"/>
    <col min="7941" max="7941" width="32.26953125" style="96" customWidth="1"/>
    <col min="7942" max="7942" width="23" style="96" customWidth="1"/>
    <col min="7943" max="7949" width="15.1796875" style="96" customWidth="1"/>
    <col min="7950" max="7950" width="3.54296875" style="96" customWidth="1"/>
    <col min="7951" max="7961" width="14.54296875" style="96" customWidth="1"/>
    <col min="7962" max="8141" width="15.26953125" style="96"/>
    <col min="8142" max="8142" width="3.1796875" style="96" customWidth="1"/>
    <col min="8143" max="8192" width="15.26953125" style="96"/>
    <col min="8193" max="8193" width="11.54296875" style="96" customWidth="1"/>
    <col min="8194" max="8194" width="7.54296875" style="96" customWidth="1"/>
    <col min="8195" max="8195" width="19.1796875" style="96" customWidth="1"/>
    <col min="8196" max="8196" width="43.26953125" style="96" customWidth="1"/>
    <col min="8197" max="8197" width="32.26953125" style="96" customWidth="1"/>
    <col min="8198" max="8198" width="23" style="96" customWidth="1"/>
    <col min="8199" max="8205" width="15.1796875" style="96" customWidth="1"/>
    <col min="8206" max="8206" width="3.54296875" style="96" customWidth="1"/>
    <col min="8207" max="8217" width="14.54296875" style="96" customWidth="1"/>
    <col min="8218" max="8397" width="15.26953125" style="96"/>
    <col min="8398" max="8398" width="3.1796875" style="96" customWidth="1"/>
    <col min="8399" max="8448" width="15.26953125" style="96"/>
    <col min="8449" max="8449" width="11.54296875" style="96" customWidth="1"/>
    <col min="8450" max="8450" width="7.54296875" style="96" customWidth="1"/>
    <col min="8451" max="8451" width="19.1796875" style="96" customWidth="1"/>
    <col min="8452" max="8452" width="43.26953125" style="96" customWidth="1"/>
    <col min="8453" max="8453" width="32.26953125" style="96" customWidth="1"/>
    <col min="8454" max="8454" width="23" style="96" customWidth="1"/>
    <col min="8455" max="8461" width="15.1796875" style="96" customWidth="1"/>
    <col min="8462" max="8462" width="3.54296875" style="96" customWidth="1"/>
    <col min="8463" max="8473" width="14.54296875" style="96" customWidth="1"/>
    <col min="8474" max="8653" width="15.26953125" style="96"/>
    <col min="8654" max="8654" width="3.1796875" style="96" customWidth="1"/>
    <col min="8655" max="8704" width="15.26953125" style="96"/>
    <col min="8705" max="8705" width="11.54296875" style="96" customWidth="1"/>
    <col min="8706" max="8706" width="7.54296875" style="96" customWidth="1"/>
    <col min="8707" max="8707" width="19.1796875" style="96" customWidth="1"/>
    <col min="8708" max="8708" width="43.26953125" style="96" customWidth="1"/>
    <col min="8709" max="8709" width="32.26953125" style="96" customWidth="1"/>
    <col min="8710" max="8710" width="23" style="96" customWidth="1"/>
    <col min="8711" max="8717" width="15.1796875" style="96" customWidth="1"/>
    <col min="8718" max="8718" width="3.54296875" style="96" customWidth="1"/>
    <col min="8719" max="8729" width="14.54296875" style="96" customWidth="1"/>
    <col min="8730" max="8909" width="15.26953125" style="96"/>
    <col min="8910" max="8910" width="3.1796875" style="96" customWidth="1"/>
    <col min="8911" max="8960" width="15.26953125" style="96"/>
    <col min="8961" max="8961" width="11.54296875" style="96" customWidth="1"/>
    <col min="8962" max="8962" width="7.54296875" style="96" customWidth="1"/>
    <col min="8963" max="8963" width="19.1796875" style="96" customWidth="1"/>
    <col min="8964" max="8964" width="43.26953125" style="96" customWidth="1"/>
    <col min="8965" max="8965" width="32.26953125" style="96" customWidth="1"/>
    <col min="8966" max="8966" width="23" style="96" customWidth="1"/>
    <col min="8967" max="8973" width="15.1796875" style="96" customWidth="1"/>
    <col min="8974" max="8974" width="3.54296875" style="96" customWidth="1"/>
    <col min="8975" max="8985" width="14.54296875" style="96" customWidth="1"/>
    <col min="8986" max="9165" width="15.26953125" style="96"/>
    <col min="9166" max="9166" width="3.1796875" style="96" customWidth="1"/>
    <col min="9167" max="9216" width="15.26953125" style="96"/>
    <col min="9217" max="9217" width="11.54296875" style="96" customWidth="1"/>
    <col min="9218" max="9218" width="7.54296875" style="96" customWidth="1"/>
    <col min="9219" max="9219" width="19.1796875" style="96" customWidth="1"/>
    <col min="9220" max="9220" width="43.26953125" style="96" customWidth="1"/>
    <col min="9221" max="9221" width="32.26953125" style="96" customWidth="1"/>
    <col min="9222" max="9222" width="23" style="96" customWidth="1"/>
    <col min="9223" max="9229" width="15.1796875" style="96" customWidth="1"/>
    <col min="9230" max="9230" width="3.54296875" style="96" customWidth="1"/>
    <col min="9231" max="9241" width="14.54296875" style="96" customWidth="1"/>
    <col min="9242" max="9421" width="15.26953125" style="96"/>
    <col min="9422" max="9422" width="3.1796875" style="96" customWidth="1"/>
    <col min="9423" max="9472" width="15.26953125" style="96"/>
    <col min="9473" max="9473" width="11.54296875" style="96" customWidth="1"/>
    <col min="9474" max="9474" width="7.54296875" style="96" customWidth="1"/>
    <col min="9475" max="9475" width="19.1796875" style="96" customWidth="1"/>
    <col min="9476" max="9476" width="43.26953125" style="96" customWidth="1"/>
    <col min="9477" max="9477" width="32.26953125" style="96" customWidth="1"/>
    <col min="9478" max="9478" width="23" style="96" customWidth="1"/>
    <col min="9479" max="9485" width="15.1796875" style="96" customWidth="1"/>
    <col min="9486" max="9486" width="3.54296875" style="96" customWidth="1"/>
    <col min="9487" max="9497" width="14.54296875" style="96" customWidth="1"/>
    <col min="9498" max="9677" width="15.26953125" style="96"/>
    <col min="9678" max="9678" width="3.1796875" style="96" customWidth="1"/>
    <col min="9679" max="9728" width="15.26953125" style="96"/>
    <col min="9729" max="9729" width="11.54296875" style="96" customWidth="1"/>
    <col min="9730" max="9730" width="7.54296875" style="96" customWidth="1"/>
    <col min="9731" max="9731" width="19.1796875" style="96" customWidth="1"/>
    <col min="9732" max="9732" width="43.26953125" style="96" customWidth="1"/>
    <col min="9733" max="9733" width="32.26953125" style="96" customWidth="1"/>
    <col min="9734" max="9734" width="23" style="96" customWidth="1"/>
    <col min="9735" max="9741" width="15.1796875" style="96" customWidth="1"/>
    <col min="9742" max="9742" width="3.54296875" style="96" customWidth="1"/>
    <col min="9743" max="9753" width="14.54296875" style="96" customWidth="1"/>
    <col min="9754" max="9933" width="15.26953125" style="96"/>
    <col min="9934" max="9934" width="3.1796875" style="96" customWidth="1"/>
    <col min="9935" max="9984" width="15.26953125" style="96"/>
    <col min="9985" max="9985" width="11.54296875" style="96" customWidth="1"/>
    <col min="9986" max="9986" width="7.54296875" style="96" customWidth="1"/>
    <col min="9987" max="9987" width="19.1796875" style="96" customWidth="1"/>
    <col min="9988" max="9988" width="43.26953125" style="96" customWidth="1"/>
    <col min="9989" max="9989" width="32.26953125" style="96" customWidth="1"/>
    <col min="9990" max="9990" width="23" style="96" customWidth="1"/>
    <col min="9991" max="9997" width="15.1796875" style="96" customWidth="1"/>
    <col min="9998" max="9998" width="3.54296875" style="96" customWidth="1"/>
    <col min="9999" max="10009" width="14.54296875" style="96" customWidth="1"/>
    <col min="10010" max="10189" width="15.26953125" style="96"/>
    <col min="10190" max="10190" width="3.1796875" style="96" customWidth="1"/>
    <col min="10191" max="10240" width="15.26953125" style="96"/>
    <col min="10241" max="10241" width="11.54296875" style="96" customWidth="1"/>
    <col min="10242" max="10242" width="7.54296875" style="96" customWidth="1"/>
    <col min="10243" max="10243" width="19.1796875" style="96" customWidth="1"/>
    <col min="10244" max="10244" width="43.26953125" style="96" customWidth="1"/>
    <col min="10245" max="10245" width="32.26953125" style="96" customWidth="1"/>
    <col min="10246" max="10246" width="23" style="96" customWidth="1"/>
    <col min="10247" max="10253" width="15.1796875" style="96" customWidth="1"/>
    <col min="10254" max="10254" width="3.54296875" style="96" customWidth="1"/>
    <col min="10255" max="10265" width="14.54296875" style="96" customWidth="1"/>
    <col min="10266" max="10445" width="15.26953125" style="96"/>
    <col min="10446" max="10446" width="3.1796875" style="96" customWidth="1"/>
    <col min="10447" max="10496" width="15.26953125" style="96"/>
    <col min="10497" max="10497" width="11.54296875" style="96" customWidth="1"/>
    <col min="10498" max="10498" width="7.54296875" style="96" customWidth="1"/>
    <col min="10499" max="10499" width="19.1796875" style="96" customWidth="1"/>
    <col min="10500" max="10500" width="43.26953125" style="96" customWidth="1"/>
    <col min="10501" max="10501" width="32.26953125" style="96" customWidth="1"/>
    <col min="10502" max="10502" width="23" style="96" customWidth="1"/>
    <col min="10503" max="10509" width="15.1796875" style="96" customWidth="1"/>
    <col min="10510" max="10510" width="3.54296875" style="96" customWidth="1"/>
    <col min="10511" max="10521" width="14.54296875" style="96" customWidth="1"/>
    <col min="10522" max="10701" width="15.26953125" style="96"/>
    <col min="10702" max="10702" width="3.1796875" style="96" customWidth="1"/>
    <col min="10703" max="10752" width="15.26953125" style="96"/>
    <col min="10753" max="10753" width="11.54296875" style="96" customWidth="1"/>
    <col min="10754" max="10754" width="7.54296875" style="96" customWidth="1"/>
    <col min="10755" max="10755" width="19.1796875" style="96" customWidth="1"/>
    <col min="10756" max="10756" width="43.26953125" style="96" customWidth="1"/>
    <col min="10757" max="10757" width="32.26953125" style="96" customWidth="1"/>
    <col min="10758" max="10758" width="23" style="96" customWidth="1"/>
    <col min="10759" max="10765" width="15.1796875" style="96" customWidth="1"/>
    <col min="10766" max="10766" width="3.54296875" style="96" customWidth="1"/>
    <col min="10767" max="10777" width="14.54296875" style="96" customWidth="1"/>
    <col min="10778" max="10957" width="15.26953125" style="96"/>
    <col min="10958" max="10958" width="3.1796875" style="96" customWidth="1"/>
    <col min="10959" max="11008" width="15.26953125" style="96"/>
    <col min="11009" max="11009" width="11.54296875" style="96" customWidth="1"/>
    <col min="11010" max="11010" width="7.54296875" style="96" customWidth="1"/>
    <col min="11011" max="11011" width="19.1796875" style="96" customWidth="1"/>
    <col min="11012" max="11012" width="43.26953125" style="96" customWidth="1"/>
    <col min="11013" max="11013" width="32.26953125" style="96" customWidth="1"/>
    <col min="11014" max="11014" width="23" style="96" customWidth="1"/>
    <col min="11015" max="11021" width="15.1796875" style="96" customWidth="1"/>
    <col min="11022" max="11022" width="3.54296875" style="96" customWidth="1"/>
    <col min="11023" max="11033" width="14.54296875" style="96" customWidth="1"/>
    <col min="11034" max="11213" width="15.26953125" style="96"/>
    <col min="11214" max="11214" width="3.1796875" style="96" customWidth="1"/>
    <col min="11215" max="11264" width="15.26953125" style="96"/>
    <col min="11265" max="11265" width="11.54296875" style="96" customWidth="1"/>
    <col min="11266" max="11266" width="7.54296875" style="96" customWidth="1"/>
    <col min="11267" max="11267" width="19.1796875" style="96" customWidth="1"/>
    <col min="11268" max="11268" width="43.26953125" style="96" customWidth="1"/>
    <col min="11269" max="11269" width="32.26953125" style="96" customWidth="1"/>
    <col min="11270" max="11270" width="23" style="96" customWidth="1"/>
    <col min="11271" max="11277" width="15.1796875" style="96" customWidth="1"/>
    <col min="11278" max="11278" width="3.54296875" style="96" customWidth="1"/>
    <col min="11279" max="11289" width="14.54296875" style="96" customWidth="1"/>
    <col min="11290" max="11469" width="15.26953125" style="96"/>
    <col min="11470" max="11470" width="3.1796875" style="96" customWidth="1"/>
    <col min="11471" max="11520" width="15.26953125" style="96"/>
    <col min="11521" max="11521" width="11.54296875" style="96" customWidth="1"/>
    <col min="11522" max="11522" width="7.54296875" style="96" customWidth="1"/>
    <col min="11523" max="11523" width="19.1796875" style="96" customWidth="1"/>
    <col min="11524" max="11524" width="43.26953125" style="96" customWidth="1"/>
    <col min="11525" max="11525" width="32.26953125" style="96" customWidth="1"/>
    <col min="11526" max="11526" width="23" style="96" customWidth="1"/>
    <col min="11527" max="11533" width="15.1796875" style="96" customWidth="1"/>
    <col min="11534" max="11534" width="3.54296875" style="96" customWidth="1"/>
    <col min="11535" max="11545" width="14.54296875" style="96" customWidth="1"/>
    <col min="11546" max="11725" width="15.26953125" style="96"/>
    <col min="11726" max="11726" width="3.1796875" style="96" customWidth="1"/>
    <col min="11727" max="11776" width="15.26953125" style="96"/>
    <col min="11777" max="11777" width="11.54296875" style="96" customWidth="1"/>
    <col min="11778" max="11778" width="7.54296875" style="96" customWidth="1"/>
    <col min="11779" max="11779" width="19.1796875" style="96" customWidth="1"/>
    <col min="11780" max="11780" width="43.26953125" style="96" customWidth="1"/>
    <col min="11781" max="11781" width="32.26953125" style="96" customWidth="1"/>
    <col min="11782" max="11782" width="23" style="96" customWidth="1"/>
    <col min="11783" max="11789" width="15.1796875" style="96" customWidth="1"/>
    <col min="11790" max="11790" width="3.54296875" style="96" customWidth="1"/>
    <col min="11791" max="11801" width="14.54296875" style="96" customWidth="1"/>
    <col min="11802" max="11981" width="15.26953125" style="96"/>
    <col min="11982" max="11982" width="3.1796875" style="96" customWidth="1"/>
    <col min="11983" max="12032" width="15.26953125" style="96"/>
    <col min="12033" max="12033" width="11.54296875" style="96" customWidth="1"/>
    <col min="12034" max="12034" width="7.54296875" style="96" customWidth="1"/>
    <col min="12035" max="12035" width="19.1796875" style="96" customWidth="1"/>
    <col min="12036" max="12036" width="43.26953125" style="96" customWidth="1"/>
    <col min="12037" max="12037" width="32.26953125" style="96" customWidth="1"/>
    <col min="12038" max="12038" width="23" style="96" customWidth="1"/>
    <col min="12039" max="12045" width="15.1796875" style="96" customWidth="1"/>
    <col min="12046" max="12046" width="3.54296875" style="96" customWidth="1"/>
    <col min="12047" max="12057" width="14.54296875" style="96" customWidth="1"/>
    <col min="12058" max="12237" width="15.26953125" style="96"/>
    <col min="12238" max="12238" width="3.1796875" style="96" customWidth="1"/>
    <col min="12239" max="12288" width="15.26953125" style="96"/>
    <col min="12289" max="12289" width="11.54296875" style="96" customWidth="1"/>
    <col min="12290" max="12290" width="7.54296875" style="96" customWidth="1"/>
    <col min="12291" max="12291" width="19.1796875" style="96" customWidth="1"/>
    <col min="12292" max="12292" width="43.26953125" style="96" customWidth="1"/>
    <col min="12293" max="12293" width="32.26953125" style="96" customWidth="1"/>
    <col min="12294" max="12294" width="23" style="96" customWidth="1"/>
    <col min="12295" max="12301" width="15.1796875" style="96" customWidth="1"/>
    <col min="12302" max="12302" width="3.54296875" style="96" customWidth="1"/>
    <col min="12303" max="12313" width="14.54296875" style="96" customWidth="1"/>
    <col min="12314" max="12493" width="15.26953125" style="96"/>
    <col min="12494" max="12494" width="3.1796875" style="96" customWidth="1"/>
    <col min="12495" max="12544" width="15.26953125" style="96"/>
    <col min="12545" max="12545" width="11.54296875" style="96" customWidth="1"/>
    <col min="12546" max="12546" width="7.54296875" style="96" customWidth="1"/>
    <col min="12547" max="12547" width="19.1796875" style="96" customWidth="1"/>
    <col min="12548" max="12548" width="43.26953125" style="96" customWidth="1"/>
    <col min="12549" max="12549" width="32.26953125" style="96" customWidth="1"/>
    <col min="12550" max="12550" width="23" style="96" customWidth="1"/>
    <col min="12551" max="12557" width="15.1796875" style="96" customWidth="1"/>
    <col min="12558" max="12558" width="3.54296875" style="96" customWidth="1"/>
    <col min="12559" max="12569" width="14.54296875" style="96" customWidth="1"/>
    <col min="12570" max="12749" width="15.26953125" style="96"/>
    <col min="12750" max="12750" width="3.1796875" style="96" customWidth="1"/>
    <col min="12751" max="12800" width="15.26953125" style="96"/>
    <col min="12801" max="12801" width="11.54296875" style="96" customWidth="1"/>
    <col min="12802" max="12802" width="7.54296875" style="96" customWidth="1"/>
    <col min="12803" max="12803" width="19.1796875" style="96" customWidth="1"/>
    <col min="12804" max="12804" width="43.26953125" style="96" customWidth="1"/>
    <col min="12805" max="12805" width="32.26953125" style="96" customWidth="1"/>
    <col min="12806" max="12806" width="23" style="96" customWidth="1"/>
    <col min="12807" max="12813" width="15.1796875" style="96" customWidth="1"/>
    <col min="12814" max="12814" width="3.54296875" style="96" customWidth="1"/>
    <col min="12815" max="12825" width="14.54296875" style="96" customWidth="1"/>
    <col min="12826" max="13005" width="15.26953125" style="96"/>
    <col min="13006" max="13006" width="3.1796875" style="96" customWidth="1"/>
    <col min="13007" max="13056" width="15.26953125" style="96"/>
    <col min="13057" max="13057" width="11.54296875" style="96" customWidth="1"/>
    <col min="13058" max="13058" width="7.54296875" style="96" customWidth="1"/>
    <col min="13059" max="13059" width="19.1796875" style="96" customWidth="1"/>
    <col min="13060" max="13060" width="43.26953125" style="96" customWidth="1"/>
    <col min="13061" max="13061" width="32.26953125" style="96" customWidth="1"/>
    <col min="13062" max="13062" width="23" style="96" customWidth="1"/>
    <col min="13063" max="13069" width="15.1796875" style="96" customWidth="1"/>
    <col min="13070" max="13070" width="3.54296875" style="96" customWidth="1"/>
    <col min="13071" max="13081" width="14.54296875" style="96" customWidth="1"/>
    <col min="13082" max="13261" width="15.26953125" style="96"/>
    <col min="13262" max="13262" width="3.1796875" style="96" customWidth="1"/>
    <col min="13263" max="13312" width="15.26953125" style="96"/>
    <col min="13313" max="13313" width="11.54296875" style="96" customWidth="1"/>
    <col min="13314" max="13314" width="7.54296875" style="96" customWidth="1"/>
    <col min="13315" max="13315" width="19.1796875" style="96" customWidth="1"/>
    <col min="13316" max="13316" width="43.26953125" style="96" customWidth="1"/>
    <col min="13317" max="13317" width="32.26953125" style="96" customWidth="1"/>
    <col min="13318" max="13318" width="23" style="96" customWidth="1"/>
    <col min="13319" max="13325" width="15.1796875" style="96" customWidth="1"/>
    <col min="13326" max="13326" width="3.54296875" style="96" customWidth="1"/>
    <col min="13327" max="13337" width="14.54296875" style="96" customWidth="1"/>
    <col min="13338" max="13517" width="15.26953125" style="96"/>
    <col min="13518" max="13518" width="3.1796875" style="96" customWidth="1"/>
    <col min="13519" max="13568" width="15.26953125" style="96"/>
    <col min="13569" max="13569" width="11.54296875" style="96" customWidth="1"/>
    <col min="13570" max="13570" width="7.54296875" style="96" customWidth="1"/>
    <col min="13571" max="13571" width="19.1796875" style="96" customWidth="1"/>
    <col min="13572" max="13572" width="43.26953125" style="96" customWidth="1"/>
    <col min="13573" max="13573" width="32.26953125" style="96" customWidth="1"/>
    <col min="13574" max="13574" width="23" style="96" customWidth="1"/>
    <col min="13575" max="13581" width="15.1796875" style="96" customWidth="1"/>
    <col min="13582" max="13582" width="3.54296875" style="96" customWidth="1"/>
    <col min="13583" max="13593" width="14.54296875" style="96" customWidth="1"/>
    <col min="13594" max="13773" width="15.26953125" style="96"/>
    <col min="13774" max="13774" width="3.1796875" style="96" customWidth="1"/>
    <col min="13775" max="13824" width="15.26953125" style="96"/>
    <col min="13825" max="13825" width="11.54296875" style="96" customWidth="1"/>
    <col min="13826" max="13826" width="7.54296875" style="96" customWidth="1"/>
    <col min="13827" max="13827" width="19.1796875" style="96" customWidth="1"/>
    <col min="13828" max="13828" width="43.26953125" style="96" customWidth="1"/>
    <col min="13829" max="13829" width="32.26953125" style="96" customWidth="1"/>
    <col min="13830" max="13830" width="23" style="96" customWidth="1"/>
    <col min="13831" max="13837" width="15.1796875" style="96" customWidth="1"/>
    <col min="13838" max="13838" width="3.54296875" style="96" customWidth="1"/>
    <col min="13839" max="13849" width="14.54296875" style="96" customWidth="1"/>
    <col min="13850" max="14029" width="15.26953125" style="96"/>
    <col min="14030" max="14030" width="3.1796875" style="96" customWidth="1"/>
    <col min="14031" max="14080" width="15.26953125" style="96"/>
    <col min="14081" max="14081" width="11.54296875" style="96" customWidth="1"/>
    <col min="14082" max="14082" width="7.54296875" style="96" customWidth="1"/>
    <col min="14083" max="14083" width="19.1796875" style="96" customWidth="1"/>
    <col min="14084" max="14084" width="43.26953125" style="96" customWidth="1"/>
    <col min="14085" max="14085" width="32.26953125" style="96" customWidth="1"/>
    <col min="14086" max="14086" width="23" style="96" customWidth="1"/>
    <col min="14087" max="14093" width="15.1796875" style="96" customWidth="1"/>
    <col min="14094" max="14094" width="3.54296875" style="96" customWidth="1"/>
    <col min="14095" max="14105" width="14.54296875" style="96" customWidth="1"/>
    <col min="14106" max="14285" width="15.26953125" style="96"/>
    <col min="14286" max="14286" width="3.1796875" style="96" customWidth="1"/>
    <col min="14287" max="14336" width="15.26953125" style="96"/>
    <col min="14337" max="14337" width="11.54296875" style="96" customWidth="1"/>
    <col min="14338" max="14338" width="7.54296875" style="96" customWidth="1"/>
    <col min="14339" max="14339" width="19.1796875" style="96" customWidth="1"/>
    <col min="14340" max="14340" width="43.26953125" style="96" customWidth="1"/>
    <col min="14341" max="14341" width="32.26953125" style="96" customWidth="1"/>
    <col min="14342" max="14342" width="23" style="96" customWidth="1"/>
    <col min="14343" max="14349" width="15.1796875" style="96" customWidth="1"/>
    <col min="14350" max="14350" width="3.54296875" style="96" customWidth="1"/>
    <col min="14351" max="14361" width="14.54296875" style="96" customWidth="1"/>
    <col min="14362" max="14541" width="15.26953125" style="96"/>
    <col min="14542" max="14542" width="3.1796875" style="96" customWidth="1"/>
    <col min="14543" max="14592" width="15.26953125" style="96"/>
    <col min="14593" max="14593" width="11.54296875" style="96" customWidth="1"/>
    <col min="14594" max="14594" width="7.54296875" style="96" customWidth="1"/>
    <col min="14595" max="14595" width="19.1796875" style="96" customWidth="1"/>
    <col min="14596" max="14596" width="43.26953125" style="96" customWidth="1"/>
    <col min="14597" max="14597" width="32.26953125" style="96" customWidth="1"/>
    <col min="14598" max="14598" width="23" style="96" customWidth="1"/>
    <col min="14599" max="14605" width="15.1796875" style="96" customWidth="1"/>
    <col min="14606" max="14606" width="3.54296875" style="96" customWidth="1"/>
    <col min="14607" max="14617" width="14.54296875" style="96" customWidth="1"/>
    <col min="14618" max="14797" width="15.26953125" style="96"/>
    <col min="14798" max="14798" width="3.1796875" style="96" customWidth="1"/>
    <col min="14799" max="14848" width="15.26953125" style="96"/>
    <col min="14849" max="14849" width="11.54296875" style="96" customWidth="1"/>
    <col min="14850" max="14850" width="7.54296875" style="96" customWidth="1"/>
    <col min="14851" max="14851" width="19.1796875" style="96" customWidth="1"/>
    <col min="14852" max="14852" width="43.26953125" style="96" customWidth="1"/>
    <col min="14853" max="14853" width="32.26953125" style="96" customWidth="1"/>
    <col min="14854" max="14854" width="23" style="96" customWidth="1"/>
    <col min="14855" max="14861" width="15.1796875" style="96" customWidth="1"/>
    <col min="14862" max="14862" width="3.54296875" style="96" customWidth="1"/>
    <col min="14863" max="14873" width="14.54296875" style="96" customWidth="1"/>
    <col min="14874" max="15053" width="15.26953125" style="96"/>
    <col min="15054" max="15054" width="3.1796875" style="96" customWidth="1"/>
    <col min="15055" max="15104" width="15.26953125" style="96"/>
    <col min="15105" max="15105" width="11.54296875" style="96" customWidth="1"/>
    <col min="15106" max="15106" width="7.54296875" style="96" customWidth="1"/>
    <col min="15107" max="15107" width="19.1796875" style="96" customWidth="1"/>
    <col min="15108" max="15108" width="43.26953125" style="96" customWidth="1"/>
    <col min="15109" max="15109" width="32.26953125" style="96" customWidth="1"/>
    <col min="15110" max="15110" width="23" style="96" customWidth="1"/>
    <col min="15111" max="15117" width="15.1796875" style="96" customWidth="1"/>
    <col min="15118" max="15118" width="3.54296875" style="96" customWidth="1"/>
    <col min="15119" max="15129" width="14.54296875" style="96" customWidth="1"/>
    <col min="15130" max="15309" width="15.26953125" style="96"/>
    <col min="15310" max="15310" width="3.1796875" style="96" customWidth="1"/>
    <col min="15311" max="15360" width="15.26953125" style="96"/>
    <col min="15361" max="15361" width="11.54296875" style="96" customWidth="1"/>
    <col min="15362" max="15362" width="7.54296875" style="96" customWidth="1"/>
    <col min="15363" max="15363" width="19.1796875" style="96" customWidth="1"/>
    <col min="15364" max="15364" width="43.26953125" style="96" customWidth="1"/>
    <col min="15365" max="15365" width="32.26953125" style="96" customWidth="1"/>
    <col min="15366" max="15366" width="23" style="96" customWidth="1"/>
    <col min="15367" max="15373" width="15.1796875" style="96" customWidth="1"/>
    <col min="15374" max="15374" width="3.54296875" style="96" customWidth="1"/>
    <col min="15375" max="15385" width="14.54296875" style="96" customWidth="1"/>
    <col min="15386" max="15565" width="15.26953125" style="96"/>
    <col min="15566" max="15566" width="3.1796875" style="96" customWidth="1"/>
    <col min="15567" max="15616" width="15.26953125" style="96"/>
    <col min="15617" max="15617" width="11.54296875" style="96" customWidth="1"/>
    <col min="15618" max="15618" width="7.54296875" style="96" customWidth="1"/>
    <col min="15619" max="15619" width="19.1796875" style="96" customWidth="1"/>
    <col min="15620" max="15620" width="43.26953125" style="96" customWidth="1"/>
    <col min="15621" max="15621" width="32.26953125" style="96" customWidth="1"/>
    <col min="15622" max="15622" width="23" style="96" customWidth="1"/>
    <col min="15623" max="15629" width="15.1796875" style="96" customWidth="1"/>
    <col min="15630" max="15630" width="3.54296875" style="96" customWidth="1"/>
    <col min="15631" max="15641" width="14.54296875" style="96" customWidth="1"/>
    <col min="15642" max="15821" width="15.26953125" style="96"/>
    <col min="15822" max="15822" width="3.1796875" style="96" customWidth="1"/>
    <col min="15823" max="15872" width="15.26953125" style="96"/>
    <col min="15873" max="15873" width="11.54296875" style="96" customWidth="1"/>
    <col min="15874" max="15874" width="7.54296875" style="96" customWidth="1"/>
    <col min="15875" max="15875" width="19.1796875" style="96" customWidth="1"/>
    <col min="15876" max="15876" width="43.26953125" style="96" customWidth="1"/>
    <col min="15877" max="15877" width="32.26953125" style="96" customWidth="1"/>
    <col min="15878" max="15878" width="23" style="96" customWidth="1"/>
    <col min="15879" max="15885" width="15.1796875" style="96" customWidth="1"/>
    <col min="15886" max="15886" width="3.54296875" style="96" customWidth="1"/>
    <col min="15887" max="15897" width="14.54296875" style="96" customWidth="1"/>
    <col min="15898" max="16077" width="15.26953125" style="96"/>
    <col min="16078" max="16078" width="3.1796875" style="96" customWidth="1"/>
    <col min="16079" max="16128" width="15.26953125" style="96"/>
    <col min="16129" max="16129" width="11.54296875" style="96" customWidth="1"/>
    <col min="16130" max="16130" width="7.54296875" style="96" customWidth="1"/>
    <col min="16131" max="16131" width="19.1796875" style="96" customWidth="1"/>
    <col min="16132" max="16132" width="43.26953125" style="96" customWidth="1"/>
    <col min="16133" max="16133" width="32.26953125" style="96" customWidth="1"/>
    <col min="16134" max="16134" width="23" style="96" customWidth="1"/>
    <col min="16135" max="16141" width="15.1796875" style="96" customWidth="1"/>
    <col min="16142" max="16142" width="3.54296875" style="96" customWidth="1"/>
    <col min="16143" max="16153" width="14.54296875" style="96" customWidth="1"/>
    <col min="16154" max="16333" width="15.26953125" style="96"/>
    <col min="16334" max="16334" width="3.1796875" style="96" customWidth="1"/>
    <col min="16335" max="16384" width="15.26953125" style="96"/>
  </cols>
  <sheetData>
    <row r="1" spans="1:14" ht="50.15" customHeight="1" x14ac:dyDescent="0.85">
      <c r="A1" s="101"/>
      <c r="B1" s="101"/>
      <c r="C1" s="101"/>
      <c r="D1" s="102"/>
      <c r="E1" s="102"/>
      <c r="F1" s="101"/>
      <c r="G1" s="101"/>
      <c r="I1" s="144" t="s">
        <v>265</v>
      </c>
      <c r="J1" s="144"/>
      <c r="K1" s="144"/>
      <c r="L1" s="144"/>
      <c r="M1" s="144"/>
      <c r="N1" s="145"/>
    </row>
    <row r="2" spans="1:14" ht="50.15" customHeight="1" x14ac:dyDescent="0.85">
      <c r="A2" s="101"/>
      <c r="B2" s="101"/>
      <c r="C2" s="101"/>
      <c r="D2" s="102"/>
      <c r="E2" s="102"/>
      <c r="F2" s="101"/>
      <c r="G2" s="101"/>
      <c r="H2" s="361"/>
      <c r="I2" s="103"/>
      <c r="J2" s="103"/>
      <c r="K2" s="104"/>
      <c r="L2" s="103"/>
      <c r="M2" s="104"/>
      <c r="N2" s="145"/>
    </row>
    <row r="3" spans="1:14" ht="50.15" customHeight="1" x14ac:dyDescent="0.55000000000000004">
      <c r="A3" s="101"/>
      <c r="B3" s="101"/>
      <c r="C3" s="101"/>
      <c r="D3" s="102"/>
      <c r="E3" s="102"/>
      <c r="F3" s="101"/>
      <c r="G3" s="101"/>
      <c r="H3" s="361"/>
      <c r="I3" s="353" t="s">
        <v>226</v>
      </c>
      <c r="J3" s="353"/>
      <c r="K3" s="353"/>
      <c r="L3" s="353"/>
      <c r="M3" s="105"/>
      <c r="N3" s="145"/>
    </row>
    <row r="4" spans="1:14" ht="50.15" customHeight="1" x14ac:dyDescent="0.9">
      <c r="A4" s="101"/>
      <c r="B4" s="101"/>
      <c r="C4" s="362" t="s">
        <v>216</v>
      </c>
      <c r="D4" s="363"/>
      <c r="E4" s="364" t="s">
        <v>175</v>
      </c>
      <c r="F4" s="364">
        <f>'[2]vnos podatkov'!$C$10</f>
        <v>0</v>
      </c>
      <c r="G4" s="365">
        <f>'[2]vnos podatkov'!$C$10</f>
        <v>0</v>
      </c>
      <c r="H4" s="365">
        <f>'[2]vnos podatkov'!$C$10</f>
        <v>0</v>
      </c>
      <c r="I4" s="352" t="s">
        <v>227</v>
      </c>
      <c r="J4" s="352"/>
      <c r="K4" s="352"/>
      <c r="L4" s="352"/>
      <c r="M4" s="106"/>
      <c r="N4" s="145"/>
    </row>
    <row r="5" spans="1:14" ht="50.15" customHeight="1" x14ac:dyDescent="0.9">
      <c r="A5" s="101"/>
      <c r="B5" s="101"/>
      <c r="C5" s="362" t="s">
        <v>217</v>
      </c>
      <c r="D5" s="363"/>
      <c r="E5" s="364" t="s">
        <v>229</v>
      </c>
      <c r="F5" s="364"/>
      <c r="G5" s="365"/>
      <c r="H5" s="365"/>
      <c r="I5" s="103" t="s">
        <v>228</v>
      </c>
      <c r="J5" s="103"/>
      <c r="K5" s="104"/>
      <c r="L5" s="104"/>
      <c r="M5" s="104"/>
      <c r="N5" s="145"/>
    </row>
    <row r="6" spans="1:14" s="111" customFormat="1" ht="80.150000000000006" customHeight="1" x14ac:dyDescent="0.85">
      <c r="A6" s="101"/>
      <c r="B6" s="101"/>
      <c r="C6" s="107"/>
      <c r="D6" s="108"/>
      <c r="E6" s="109"/>
      <c r="F6" s="104"/>
      <c r="G6" s="110"/>
      <c r="H6" s="110"/>
      <c r="I6" s="110"/>
      <c r="J6" s="110"/>
      <c r="K6" s="110"/>
      <c r="L6" s="110"/>
      <c r="M6" s="110"/>
      <c r="N6" s="145"/>
    </row>
    <row r="7" spans="1:14" s="111" customFormat="1" ht="40.5" customHeight="1" x14ac:dyDescent="0.85">
      <c r="A7" s="101"/>
      <c r="B7" s="101"/>
      <c r="C7" s="107" t="s">
        <v>218</v>
      </c>
      <c r="D7" s="112"/>
      <c r="E7" s="109"/>
      <c r="F7" s="104"/>
      <c r="G7" s="113"/>
      <c r="H7" s="113"/>
      <c r="I7" s="113"/>
      <c r="J7" s="113"/>
      <c r="K7" s="113"/>
      <c r="L7" s="358" t="s">
        <v>219</v>
      </c>
      <c r="M7" s="358" t="s">
        <v>220</v>
      </c>
      <c r="N7" s="145"/>
    </row>
    <row r="8" spans="1:14" s="116" customFormat="1" ht="39.75" customHeight="1" x14ac:dyDescent="0.6">
      <c r="A8" s="101"/>
      <c r="B8" s="101"/>
      <c r="C8" s="114" t="s">
        <v>221</v>
      </c>
      <c r="D8" s="115" t="s">
        <v>10</v>
      </c>
      <c r="E8" s="115" t="s">
        <v>11</v>
      </c>
      <c r="F8" s="114" t="s">
        <v>2</v>
      </c>
      <c r="G8" s="114" t="s">
        <v>222</v>
      </c>
      <c r="H8" s="114" t="s">
        <v>17</v>
      </c>
      <c r="I8" s="114" t="s">
        <v>18</v>
      </c>
      <c r="J8" s="114" t="s">
        <v>19</v>
      </c>
      <c r="K8" s="114">
        <v>5</v>
      </c>
      <c r="L8" s="359"/>
      <c r="M8" s="359"/>
      <c r="N8" s="145"/>
    </row>
    <row r="9" spans="1:14" ht="60" customHeight="1" x14ac:dyDescent="0.55000000000000004">
      <c r="A9" s="117"/>
      <c r="B9" s="118">
        <v>1</v>
      </c>
      <c r="C9" s="119" t="str">
        <f>UPPER(IF($A9="","",VLOOKUP($A9,'[2]m round robin žrebna lista'!$A$7:$R$128,2)))</f>
        <v/>
      </c>
      <c r="D9" s="120" t="s">
        <v>156</v>
      </c>
      <c r="E9" s="120" t="s">
        <v>232</v>
      </c>
      <c r="F9" s="119" t="s">
        <v>54</v>
      </c>
      <c r="G9" s="121"/>
      <c r="H9" s="122" t="s">
        <v>34</v>
      </c>
      <c r="I9" s="122" t="s">
        <v>35</v>
      </c>
      <c r="J9" s="122" t="s">
        <v>247</v>
      </c>
      <c r="K9" s="122" t="s">
        <v>247</v>
      </c>
      <c r="L9" s="123">
        <v>2</v>
      </c>
      <c r="M9" s="123" t="s">
        <v>246</v>
      </c>
      <c r="N9" s="145"/>
    </row>
    <row r="10" spans="1:14" ht="60" customHeight="1" x14ac:dyDescent="0.55000000000000004">
      <c r="A10" s="117"/>
      <c r="B10" s="118">
        <v>2</v>
      </c>
      <c r="C10" s="119" t="str">
        <f>UPPER(IF($A10="","",VLOOKUP($A10,'[2]m round robin žrebna lista'!$A$7:$R$128,2)))</f>
        <v/>
      </c>
      <c r="D10" s="120" t="s">
        <v>91</v>
      </c>
      <c r="E10" s="120" t="s">
        <v>233</v>
      </c>
      <c r="F10" s="119" t="s">
        <v>83</v>
      </c>
      <c r="G10" s="122" t="s">
        <v>247</v>
      </c>
      <c r="H10" s="121"/>
      <c r="I10" s="122" t="s">
        <v>35</v>
      </c>
      <c r="J10" s="122" t="s">
        <v>247</v>
      </c>
      <c r="K10" s="122" t="s">
        <v>247</v>
      </c>
      <c r="L10" s="123">
        <v>1</v>
      </c>
      <c r="M10" s="123" t="s">
        <v>242</v>
      </c>
      <c r="N10" s="145"/>
    </row>
    <row r="11" spans="1:14" ht="60" customHeight="1" x14ac:dyDescent="0.55000000000000004">
      <c r="A11" s="117"/>
      <c r="B11" s="118">
        <v>3</v>
      </c>
      <c r="C11" s="119" t="str">
        <f>UPPER(IF($A11="","",VLOOKUP($A11,'[2]m round robin žrebna lista'!$A$7:$R$128,2)))</f>
        <v/>
      </c>
      <c r="D11" s="120" t="s">
        <v>234</v>
      </c>
      <c r="E11" s="120" t="s">
        <v>235</v>
      </c>
      <c r="F11" s="119" t="s">
        <v>54</v>
      </c>
      <c r="G11" s="122" t="s">
        <v>27</v>
      </c>
      <c r="H11" s="122" t="s">
        <v>27</v>
      </c>
      <c r="I11" s="121"/>
      <c r="J11" s="122" t="s">
        <v>247</v>
      </c>
      <c r="K11" s="122" t="s">
        <v>247</v>
      </c>
      <c r="L11" s="124" t="s">
        <v>244</v>
      </c>
      <c r="M11" s="123" t="s">
        <v>243</v>
      </c>
      <c r="N11" s="145"/>
    </row>
    <row r="12" spans="1:14" ht="60" customHeight="1" x14ac:dyDescent="0.55000000000000004">
      <c r="A12" s="117"/>
      <c r="B12" s="118">
        <v>4</v>
      </c>
      <c r="C12" s="119" t="str">
        <f>UPPER(IF($A12="","",VLOOKUP($A12,'[2]m round robin žrebna lista'!$A$7:$R$128,2)))</f>
        <v/>
      </c>
      <c r="D12" s="120" t="s">
        <v>236</v>
      </c>
      <c r="E12" s="120" t="s">
        <v>237</v>
      </c>
      <c r="F12" s="119" t="s">
        <v>238</v>
      </c>
      <c r="G12" s="122" t="s">
        <v>34</v>
      </c>
      <c r="H12" s="122" t="s">
        <v>34</v>
      </c>
      <c r="I12" s="122" t="s">
        <v>34</v>
      </c>
      <c r="J12" s="121"/>
      <c r="K12" s="122" t="s">
        <v>35</v>
      </c>
      <c r="L12" s="123">
        <v>4</v>
      </c>
      <c r="M12" s="123" t="s">
        <v>241</v>
      </c>
      <c r="N12" s="145"/>
    </row>
    <row r="13" spans="1:14" ht="60" customHeight="1" x14ac:dyDescent="0.55000000000000004">
      <c r="A13" s="117"/>
      <c r="B13" s="118">
        <v>5</v>
      </c>
      <c r="C13" s="119" t="str">
        <f>UPPER(IF($A13="","",VLOOKUP($A13,'[2]m round robin žrebna lista'!$A$7:$R$128,2)))</f>
        <v/>
      </c>
      <c r="D13" s="120" t="s">
        <v>239</v>
      </c>
      <c r="E13" s="120" t="s">
        <v>240</v>
      </c>
      <c r="F13" s="119" t="s">
        <v>83</v>
      </c>
      <c r="G13" s="122" t="s">
        <v>34</v>
      </c>
      <c r="H13" s="122" t="s">
        <v>34</v>
      </c>
      <c r="I13" s="122" t="s">
        <v>34</v>
      </c>
      <c r="J13" s="122" t="s">
        <v>27</v>
      </c>
      <c r="K13" s="121"/>
      <c r="L13" s="123">
        <v>3</v>
      </c>
      <c r="M13" s="123" t="s">
        <v>245</v>
      </c>
      <c r="N13" s="145"/>
    </row>
    <row r="14" spans="1:14" ht="80.150000000000006" customHeight="1" x14ac:dyDescent="0.85">
      <c r="A14" s="125"/>
      <c r="B14" s="125"/>
      <c r="C14" s="107"/>
      <c r="D14" s="108"/>
      <c r="E14" s="109"/>
      <c r="F14" s="104"/>
      <c r="G14" s="360"/>
      <c r="H14" s="360"/>
      <c r="I14" s="360"/>
      <c r="J14" s="360"/>
      <c r="K14" s="360"/>
      <c r="L14" s="360"/>
      <c r="M14" s="360"/>
      <c r="N14" s="145"/>
    </row>
    <row r="15" spans="1:14" ht="51" customHeight="1" x14ac:dyDescent="0.7">
      <c r="A15" s="354"/>
      <c r="B15" s="354"/>
      <c r="C15" s="126"/>
      <c r="D15" s="127"/>
      <c r="E15" s="128"/>
      <c r="F15" s="129" t="s">
        <v>223</v>
      </c>
      <c r="G15" s="130" t="s">
        <v>230</v>
      </c>
      <c r="H15" s="131"/>
      <c r="I15" s="131"/>
      <c r="J15" s="131"/>
      <c r="K15" s="132" t="s">
        <v>224</v>
      </c>
      <c r="L15" s="355"/>
      <c r="M15" s="355"/>
      <c r="N15" s="145"/>
    </row>
    <row r="16" spans="1:14" s="111" customFormat="1" ht="50.15" customHeight="1" x14ac:dyDescent="0.6">
      <c r="A16" s="354"/>
      <c r="B16" s="354"/>
      <c r="C16" s="133"/>
      <c r="D16" s="128"/>
      <c r="E16" s="128"/>
      <c r="F16" s="129" t="s">
        <v>225</v>
      </c>
      <c r="G16" s="356" t="s">
        <v>231</v>
      </c>
      <c r="H16" s="356">
        <f>'[2]vnos podatkov'!$E$10</f>
        <v>0</v>
      </c>
      <c r="I16" s="356">
        <f>'[2]vnos podatkov'!$E$10</f>
        <v>0</v>
      </c>
      <c r="J16" s="356">
        <f>'[2]vnos podatkov'!$E$10</f>
        <v>0</v>
      </c>
      <c r="K16" s="132" t="s">
        <v>224</v>
      </c>
      <c r="L16" s="357"/>
      <c r="M16" s="357"/>
      <c r="N16" s="145"/>
    </row>
    <row r="17" spans="1:256" s="134" customFormat="1" ht="29.5" x14ac:dyDescent="0.55000000000000004">
      <c r="A17" s="351"/>
      <c r="B17" s="351"/>
      <c r="C17" s="351"/>
      <c r="D17" s="351"/>
      <c r="E17" s="351"/>
      <c r="F17" s="351"/>
      <c r="G17" s="351"/>
      <c r="H17" s="351"/>
      <c r="I17" s="351"/>
      <c r="J17" s="351"/>
      <c r="K17" s="351"/>
      <c r="L17" s="351"/>
      <c r="M17" s="351"/>
      <c r="N17" s="351"/>
    </row>
    <row r="18" spans="1:256" ht="20.5" x14ac:dyDescent="0.45">
      <c r="A18" s="135"/>
      <c r="B18" s="136"/>
      <c r="C18" s="136"/>
      <c r="D18" s="137"/>
      <c r="E18" s="137"/>
      <c r="F18" s="136"/>
      <c r="G18" s="136"/>
      <c r="H18" s="136"/>
      <c r="I18" s="136"/>
      <c r="J18" s="136"/>
      <c r="K18" s="136"/>
      <c r="L18" s="136"/>
      <c r="M18" s="136"/>
      <c r="N18" s="138"/>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21" spans="1:256" ht="30" x14ac:dyDescent="0.6">
      <c r="J21" s="142"/>
      <c r="K21" s="142"/>
      <c r="L21" s="142"/>
    </row>
    <row r="22" spans="1:256" ht="30" x14ac:dyDescent="0.6">
      <c r="J22" s="142"/>
      <c r="K22" s="142"/>
      <c r="L22" s="142"/>
    </row>
    <row r="23" spans="1:256" ht="30" x14ac:dyDescent="0.6">
      <c r="J23" s="142"/>
      <c r="K23" s="142"/>
      <c r="L23" s="142"/>
    </row>
    <row r="24" spans="1:256" ht="30" x14ac:dyDescent="0.6">
      <c r="J24" s="142"/>
      <c r="K24" s="142"/>
      <c r="L24" s="142"/>
    </row>
    <row r="25" spans="1:256" ht="30" x14ac:dyDescent="0.6">
      <c r="J25" s="142"/>
      <c r="K25" s="142"/>
      <c r="L25" s="142"/>
    </row>
    <row r="26" spans="1:256" ht="30" x14ac:dyDescent="0.6">
      <c r="J26" s="142"/>
      <c r="K26" s="142"/>
      <c r="L26" s="142"/>
    </row>
    <row r="27" spans="1:256" ht="30" x14ac:dyDescent="0.6">
      <c r="J27" s="142"/>
      <c r="K27" s="142"/>
      <c r="L27" s="142"/>
    </row>
    <row r="28" spans="1:256" ht="30" x14ac:dyDescent="0.6">
      <c r="J28" s="142"/>
      <c r="K28" s="142"/>
      <c r="L28" s="142"/>
    </row>
    <row r="29" spans="1:256" ht="30" x14ac:dyDescent="0.6">
      <c r="J29" s="142"/>
      <c r="K29" s="142"/>
      <c r="L29" s="142"/>
    </row>
    <row r="30" spans="1:256" ht="30" x14ac:dyDescent="0.6">
      <c r="J30" s="142"/>
      <c r="K30" s="142"/>
      <c r="L30" s="142"/>
    </row>
    <row r="31" spans="1:256" ht="30" x14ac:dyDescent="0.6">
      <c r="J31" s="142"/>
      <c r="K31" s="142"/>
      <c r="L31" s="142"/>
    </row>
    <row r="32" spans="1:256" ht="30" x14ac:dyDescent="0.6">
      <c r="J32" s="142"/>
      <c r="K32" s="142"/>
      <c r="L32" s="142"/>
    </row>
    <row r="33" spans="10:12" ht="30" x14ac:dyDescent="0.6">
      <c r="J33" s="142"/>
      <c r="K33" s="142"/>
      <c r="L33" s="142"/>
    </row>
    <row r="34" spans="10:12" ht="30" x14ac:dyDescent="0.6">
      <c r="J34" s="142"/>
      <c r="K34" s="142"/>
      <c r="L34" s="142"/>
    </row>
    <row r="35" spans="10:12" ht="30" x14ac:dyDescent="0.6">
      <c r="J35" s="142"/>
      <c r="K35" s="142"/>
      <c r="L35" s="142"/>
    </row>
    <row r="36" spans="10:12" ht="30" x14ac:dyDescent="0.6">
      <c r="J36" s="142"/>
      <c r="K36" s="142"/>
      <c r="L36" s="142"/>
    </row>
    <row r="37" spans="10:12" ht="30" x14ac:dyDescent="0.6">
      <c r="J37" s="142"/>
      <c r="K37" s="142"/>
      <c r="L37" s="142"/>
    </row>
    <row r="38" spans="10:12" ht="30" x14ac:dyDescent="0.6">
      <c r="J38" s="142"/>
      <c r="K38" s="142"/>
      <c r="L38" s="142"/>
    </row>
    <row r="39" spans="10:12" ht="30" x14ac:dyDescent="0.6">
      <c r="J39" s="142"/>
      <c r="K39" s="142"/>
      <c r="L39" s="142"/>
    </row>
    <row r="40" spans="10:12" ht="30" x14ac:dyDescent="0.6">
      <c r="J40" s="142"/>
      <c r="K40" s="142"/>
      <c r="L40" s="142"/>
    </row>
    <row r="41" spans="10:12" ht="30" x14ac:dyDescent="0.6">
      <c r="J41" s="142"/>
      <c r="K41" s="142"/>
      <c r="L41" s="142"/>
    </row>
    <row r="42" spans="10:12" ht="30" x14ac:dyDescent="0.6">
      <c r="J42" s="142"/>
      <c r="K42" s="142"/>
      <c r="L42" s="142"/>
    </row>
    <row r="43" spans="10:12" ht="30" x14ac:dyDescent="0.6">
      <c r="J43" s="142"/>
      <c r="K43" s="142"/>
      <c r="L43" s="142"/>
    </row>
    <row r="44" spans="10:12" ht="30" x14ac:dyDescent="0.6">
      <c r="J44" s="142"/>
      <c r="K44" s="142"/>
      <c r="L44" s="142"/>
    </row>
    <row r="45" spans="10:12" ht="30" x14ac:dyDescent="0.6">
      <c r="J45" s="142"/>
      <c r="K45" s="142"/>
      <c r="L45" s="142"/>
    </row>
    <row r="46" spans="10:12" ht="30" x14ac:dyDescent="0.6">
      <c r="J46" s="142"/>
      <c r="K46" s="142"/>
      <c r="L46" s="142"/>
    </row>
    <row r="47" spans="10:12" ht="30" x14ac:dyDescent="0.6">
      <c r="J47" s="142"/>
      <c r="K47" s="142"/>
      <c r="L47" s="142"/>
    </row>
    <row r="48" spans="10:12" ht="30" x14ac:dyDescent="0.6">
      <c r="J48" s="142"/>
      <c r="K48" s="142"/>
      <c r="L48" s="142"/>
    </row>
    <row r="49" spans="10:12" ht="30" x14ac:dyDescent="0.6">
      <c r="J49" s="142"/>
      <c r="K49" s="142"/>
      <c r="L49" s="142"/>
    </row>
    <row r="50" spans="10:12" ht="30" x14ac:dyDescent="0.6">
      <c r="J50" s="142"/>
      <c r="K50" s="142"/>
      <c r="L50" s="142"/>
    </row>
    <row r="51" spans="10:12" ht="30" x14ac:dyDescent="0.6">
      <c r="J51" s="142"/>
      <c r="K51" s="142"/>
      <c r="L51" s="142"/>
    </row>
    <row r="52" spans="10:12" ht="30" x14ac:dyDescent="0.6">
      <c r="J52" s="142"/>
      <c r="K52" s="142"/>
      <c r="L52" s="142"/>
    </row>
    <row r="53" spans="10:12" ht="30" x14ac:dyDescent="0.6">
      <c r="J53" s="142"/>
      <c r="K53" s="142"/>
      <c r="L53" s="142"/>
    </row>
    <row r="54" spans="10:12" ht="30" x14ac:dyDescent="0.6">
      <c r="J54" s="142"/>
      <c r="K54" s="142"/>
      <c r="L54" s="142"/>
    </row>
    <row r="55" spans="10:12" ht="30" x14ac:dyDescent="0.6">
      <c r="J55" s="142"/>
      <c r="K55" s="142"/>
      <c r="L55" s="142"/>
    </row>
    <row r="56" spans="10:12" ht="30" x14ac:dyDescent="0.6">
      <c r="J56" s="142"/>
      <c r="K56" s="142"/>
      <c r="L56" s="142"/>
    </row>
    <row r="57" spans="10:12" ht="30" x14ac:dyDescent="0.6">
      <c r="J57" s="142"/>
      <c r="K57" s="142"/>
      <c r="L57" s="142"/>
    </row>
    <row r="58" spans="10:12" ht="30" x14ac:dyDescent="0.6">
      <c r="J58" s="142"/>
      <c r="K58" s="142"/>
      <c r="L58" s="142"/>
    </row>
    <row r="59" spans="10:12" ht="30" x14ac:dyDescent="0.6">
      <c r="J59" s="142"/>
      <c r="K59" s="142"/>
      <c r="L59" s="142"/>
    </row>
    <row r="60" spans="10:12" ht="30" x14ac:dyDescent="0.6">
      <c r="J60" s="142"/>
      <c r="K60" s="142"/>
      <c r="L60" s="142"/>
    </row>
    <row r="61" spans="10:12" ht="30" x14ac:dyDescent="0.6">
      <c r="J61" s="142"/>
      <c r="K61" s="142"/>
      <c r="L61" s="142"/>
    </row>
    <row r="62" spans="10:12" ht="30" x14ac:dyDescent="0.6">
      <c r="J62" s="142"/>
      <c r="K62" s="142"/>
      <c r="L62" s="142"/>
    </row>
    <row r="63" spans="10:12" ht="30" x14ac:dyDescent="0.6">
      <c r="J63" s="142"/>
      <c r="K63" s="142"/>
      <c r="L63" s="142"/>
    </row>
    <row r="64" spans="10:12" ht="30" x14ac:dyDescent="0.6">
      <c r="J64" s="142"/>
      <c r="K64" s="142"/>
      <c r="L64" s="142"/>
    </row>
    <row r="65" spans="10:12" ht="30" x14ac:dyDescent="0.6">
      <c r="J65" s="142"/>
      <c r="K65" s="142"/>
      <c r="L65" s="142"/>
    </row>
    <row r="66" spans="10:12" ht="30" x14ac:dyDescent="0.6">
      <c r="J66" s="142"/>
      <c r="K66" s="142"/>
      <c r="L66" s="142"/>
    </row>
    <row r="67" spans="10:12" ht="30" x14ac:dyDescent="0.6">
      <c r="J67" s="142"/>
      <c r="K67" s="142"/>
      <c r="L67" s="142"/>
    </row>
    <row r="68" spans="10:12" ht="30" x14ac:dyDescent="0.6">
      <c r="J68" s="142"/>
      <c r="K68" s="142"/>
      <c r="L68" s="142"/>
    </row>
    <row r="69" spans="10:12" ht="30" x14ac:dyDescent="0.6">
      <c r="J69" s="142"/>
      <c r="K69" s="142"/>
      <c r="L69" s="143"/>
    </row>
    <row r="70" spans="10:12" ht="30" x14ac:dyDescent="0.6">
      <c r="J70" s="142"/>
      <c r="K70" s="142"/>
      <c r="L70" s="142"/>
    </row>
    <row r="71" spans="10:12" ht="30" x14ac:dyDescent="0.6">
      <c r="J71" s="142"/>
      <c r="K71" s="142"/>
      <c r="L71" s="142"/>
    </row>
    <row r="72" spans="10:12" ht="30" x14ac:dyDescent="0.6">
      <c r="J72" s="142"/>
      <c r="K72" s="142"/>
      <c r="L72" s="142"/>
    </row>
    <row r="73" spans="10:12" ht="30" x14ac:dyDescent="0.6">
      <c r="J73" s="142"/>
      <c r="K73" s="142"/>
      <c r="L73" s="142"/>
    </row>
    <row r="74" spans="10:12" ht="30" x14ac:dyDescent="0.6">
      <c r="J74" s="142"/>
      <c r="K74" s="142"/>
      <c r="L74" s="142"/>
    </row>
    <row r="75" spans="10:12" ht="30" x14ac:dyDescent="0.6">
      <c r="J75" s="142"/>
      <c r="K75" s="142"/>
      <c r="L75" s="142"/>
    </row>
    <row r="76" spans="10:12" ht="30" x14ac:dyDescent="0.6">
      <c r="J76" s="142"/>
      <c r="K76" s="142"/>
      <c r="L76" s="142"/>
    </row>
    <row r="77" spans="10:12" ht="30" x14ac:dyDescent="0.6">
      <c r="J77" s="142"/>
      <c r="K77" s="142"/>
      <c r="L77" s="142"/>
    </row>
    <row r="78" spans="10:12" ht="30" x14ac:dyDescent="0.6">
      <c r="J78" s="142"/>
      <c r="K78" s="142"/>
      <c r="L78" s="142"/>
    </row>
    <row r="79" spans="10:12" ht="30" x14ac:dyDescent="0.6">
      <c r="J79" s="142"/>
      <c r="K79" s="142"/>
      <c r="L79" s="142"/>
    </row>
    <row r="80" spans="10:12" ht="30" x14ac:dyDescent="0.6">
      <c r="J80" s="142"/>
      <c r="K80" s="142"/>
      <c r="L80" s="142"/>
    </row>
    <row r="81" spans="10:12" ht="30" x14ac:dyDescent="0.6">
      <c r="J81" s="142"/>
      <c r="K81" s="142"/>
      <c r="L81" s="142"/>
    </row>
    <row r="82" spans="10:12" ht="30" x14ac:dyDescent="0.6">
      <c r="J82" s="142"/>
      <c r="K82" s="142"/>
      <c r="L82" s="142"/>
    </row>
    <row r="83" spans="10:12" ht="30" x14ac:dyDescent="0.6">
      <c r="J83" s="142"/>
      <c r="K83" s="142"/>
      <c r="L83" s="142"/>
    </row>
    <row r="84" spans="10:12" ht="30" x14ac:dyDescent="0.6">
      <c r="J84" s="142"/>
      <c r="K84" s="142"/>
      <c r="L84" s="142"/>
    </row>
    <row r="85" spans="10:12" ht="30" x14ac:dyDescent="0.6">
      <c r="J85" s="142"/>
      <c r="K85" s="142"/>
      <c r="L85" s="142"/>
    </row>
    <row r="86" spans="10:12" ht="30" x14ac:dyDescent="0.6">
      <c r="J86" s="142"/>
      <c r="K86" s="142"/>
      <c r="L86" s="142"/>
    </row>
    <row r="87" spans="10:12" ht="30" x14ac:dyDescent="0.6">
      <c r="J87" s="142"/>
      <c r="K87" s="142"/>
      <c r="L87" s="142"/>
    </row>
    <row r="88" spans="10:12" ht="30" x14ac:dyDescent="0.6">
      <c r="J88" s="142"/>
      <c r="K88" s="142"/>
      <c r="L88" s="142"/>
    </row>
    <row r="89" spans="10:12" ht="30" x14ac:dyDescent="0.6">
      <c r="J89" s="142"/>
      <c r="K89" s="142"/>
      <c r="L89" s="142"/>
    </row>
    <row r="90" spans="10:12" ht="30" x14ac:dyDescent="0.6">
      <c r="J90" s="142"/>
      <c r="K90" s="142"/>
      <c r="L90" s="142"/>
    </row>
    <row r="91" spans="10:12" ht="30" x14ac:dyDescent="0.6">
      <c r="J91" s="142"/>
      <c r="K91" s="142"/>
      <c r="L91" s="142"/>
    </row>
    <row r="92" spans="10:12" ht="30" x14ac:dyDescent="0.6">
      <c r="J92" s="142"/>
      <c r="K92" s="142"/>
      <c r="L92" s="142"/>
    </row>
    <row r="93" spans="10:12" ht="30" x14ac:dyDescent="0.6">
      <c r="J93" s="142"/>
      <c r="K93" s="142"/>
      <c r="L93" s="142"/>
    </row>
    <row r="94" spans="10:12" ht="30" x14ac:dyDescent="0.6">
      <c r="J94" s="142"/>
      <c r="K94" s="142"/>
      <c r="L94" s="142"/>
    </row>
    <row r="95" spans="10:12" ht="30" x14ac:dyDescent="0.6">
      <c r="J95" s="142"/>
      <c r="K95" s="142"/>
      <c r="L95" s="142"/>
    </row>
    <row r="96" spans="10:12" ht="30" x14ac:dyDescent="0.6">
      <c r="J96" s="142"/>
      <c r="K96" s="142"/>
      <c r="L96" s="142"/>
    </row>
    <row r="97" spans="10:12" ht="30" x14ac:dyDescent="0.6">
      <c r="J97" s="142"/>
      <c r="K97" s="142"/>
      <c r="L97" s="142"/>
    </row>
    <row r="98" spans="10:12" ht="30" x14ac:dyDescent="0.6">
      <c r="J98" s="142"/>
      <c r="K98" s="142"/>
      <c r="L98" s="142"/>
    </row>
    <row r="99" spans="10:12" ht="30" x14ac:dyDescent="0.6">
      <c r="J99" s="142"/>
      <c r="K99" s="142"/>
      <c r="L99" s="142"/>
    </row>
    <row r="100" spans="10:12" ht="30" x14ac:dyDescent="0.6">
      <c r="J100" s="142"/>
      <c r="K100" s="142"/>
      <c r="L100" s="142"/>
    </row>
    <row r="101" spans="10:12" ht="30" x14ac:dyDescent="0.6">
      <c r="J101" s="142"/>
      <c r="K101" s="142"/>
      <c r="L101" s="142"/>
    </row>
    <row r="102" spans="10:12" ht="30" x14ac:dyDescent="0.6">
      <c r="J102" s="142"/>
      <c r="K102" s="142"/>
      <c r="L102" s="142"/>
    </row>
    <row r="103" spans="10:12" ht="30" x14ac:dyDescent="0.6">
      <c r="J103" s="142"/>
      <c r="K103" s="142"/>
      <c r="L103" s="142"/>
    </row>
    <row r="104" spans="10:12" ht="30" x14ac:dyDescent="0.6">
      <c r="J104" s="142"/>
      <c r="K104" s="142"/>
      <c r="L104" s="142"/>
    </row>
    <row r="105" spans="10:12" ht="30" x14ac:dyDescent="0.6">
      <c r="J105" s="142"/>
      <c r="K105" s="142"/>
      <c r="L105" s="142"/>
    </row>
    <row r="106" spans="10:12" ht="30" x14ac:dyDescent="0.6">
      <c r="J106" s="142"/>
      <c r="K106" s="142"/>
      <c r="L106" s="142"/>
    </row>
    <row r="107" spans="10:12" ht="30" x14ac:dyDescent="0.6">
      <c r="J107" s="142"/>
      <c r="K107" s="142"/>
      <c r="L107" s="142"/>
    </row>
    <row r="108" spans="10:12" ht="30" x14ac:dyDescent="0.6">
      <c r="J108" s="142"/>
      <c r="K108" s="142"/>
      <c r="L108" s="142"/>
    </row>
    <row r="109" spans="10:12" ht="30" x14ac:dyDescent="0.6">
      <c r="J109" s="142"/>
      <c r="K109" s="142"/>
      <c r="L109" s="142"/>
    </row>
    <row r="110" spans="10:12" ht="30" x14ac:dyDescent="0.6">
      <c r="J110" s="142"/>
      <c r="K110" s="142"/>
      <c r="L110" s="142"/>
    </row>
    <row r="111" spans="10:12" ht="30" x14ac:dyDescent="0.6">
      <c r="J111" s="142"/>
      <c r="K111" s="142"/>
      <c r="L111" s="142"/>
    </row>
    <row r="112" spans="10:12" ht="30" x14ac:dyDescent="0.6">
      <c r="J112" s="142"/>
      <c r="K112" s="142"/>
      <c r="L112" s="142"/>
    </row>
    <row r="113" spans="10:12" ht="30" x14ac:dyDescent="0.6">
      <c r="J113" s="142"/>
      <c r="K113" s="142"/>
      <c r="L113" s="142"/>
    </row>
    <row r="114" spans="10:12" ht="30" x14ac:dyDescent="0.6">
      <c r="J114" s="142"/>
      <c r="K114" s="142"/>
      <c r="L114" s="142"/>
    </row>
    <row r="115" spans="10:12" ht="30" x14ac:dyDescent="0.6">
      <c r="J115" s="142"/>
      <c r="K115" s="142"/>
      <c r="L115" s="142"/>
    </row>
    <row r="116" spans="10:12" ht="30" x14ac:dyDescent="0.6">
      <c r="J116" s="142"/>
      <c r="K116" s="142"/>
      <c r="L116" s="142"/>
    </row>
    <row r="117" spans="10:12" ht="30" x14ac:dyDescent="0.6">
      <c r="J117" s="142"/>
      <c r="K117" s="142"/>
      <c r="L117" s="142"/>
    </row>
    <row r="118" spans="10:12" ht="30" x14ac:dyDescent="0.6">
      <c r="J118" s="142"/>
      <c r="K118" s="142"/>
      <c r="L118" s="142"/>
    </row>
    <row r="119" spans="10:12" ht="30" x14ac:dyDescent="0.6">
      <c r="J119" s="142"/>
      <c r="K119" s="142"/>
      <c r="L119" s="142"/>
    </row>
    <row r="120" spans="10:12" ht="30" x14ac:dyDescent="0.6">
      <c r="J120" s="142"/>
      <c r="K120" s="142"/>
      <c r="L120" s="142"/>
    </row>
    <row r="121" spans="10:12" ht="30" x14ac:dyDescent="0.6">
      <c r="J121" s="142"/>
      <c r="K121" s="142"/>
      <c r="L121" s="142"/>
    </row>
    <row r="122" spans="10:12" ht="30" x14ac:dyDescent="0.6">
      <c r="J122" s="142"/>
      <c r="K122" s="142"/>
      <c r="L122" s="142"/>
    </row>
    <row r="123" spans="10:12" ht="30" x14ac:dyDescent="0.6">
      <c r="J123" s="142"/>
      <c r="K123" s="142"/>
      <c r="L123" s="142"/>
    </row>
    <row r="124" spans="10:12" ht="30" x14ac:dyDescent="0.6">
      <c r="J124" s="142"/>
      <c r="K124" s="142"/>
      <c r="L124" s="142"/>
    </row>
    <row r="125" spans="10:12" ht="30" x14ac:dyDescent="0.6">
      <c r="J125" s="142"/>
      <c r="K125" s="142"/>
      <c r="L125" s="142"/>
    </row>
    <row r="126" spans="10:12" ht="30" x14ac:dyDescent="0.6">
      <c r="J126" s="142"/>
      <c r="K126" s="142"/>
      <c r="L126" s="142"/>
    </row>
    <row r="127" spans="10:12" ht="30" x14ac:dyDescent="0.6">
      <c r="J127" s="142"/>
      <c r="K127" s="142"/>
      <c r="L127" s="142"/>
    </row>
    <row r="128" spans="10:12" ht="30" x14ac:dyDescent="0.6">
      <c r="J128" s="142"/>
      <c r="K128" s="142"/>
      <c r="L128" s="142"/>
    </row>
    <row r="129" spans="10:12" ht="30" x14ac:dyDescent="0.6">
      <c r="J129" s="142"/>
      <c r="K129" s="142"/>
      <c r="L129" s="142"/>
    </row>
    <row r="130" spans="10:12" ht="30" x14ac:dyDescent="0.6">
      <c r="J130" s="142"/>
      <c r="K130" s="142"/>
      <c r="L130" s="142"/>
    </row>
    <row r="131" spans="10:12" ht="30" x14ac:dyDescent="0.6">
      <c r="J131" s="142"/>
      <c r="K131" s="142"/>
      <c r="L131" s="142"/>
    </row>
    <row r="132" spans="10:12" ht="30" x14ac:dyDescent="0.6">
      <c r="J132" s="142"/>
      <c r="K132" s="142"/>
      <c r="L132" s="142"/>
    </row>
    <row r="133" spans="10:12" ht="30" x14ac:dyDescent="0.6">
      <c r="J133" s="142"/>
      <c r="K133" s="142"/>
      <c r="L133" s="142"/>
    </row>
    <row r="134" spans="10:12" ht="30" x14ac:dyDescent="0.6">
      <c r="J134" s="142"/>
      <c r="K134" s="142"/>
      <c r="L134" s="142"/>
    </row>
    <row r="135" spans="10:12" ht="30" x14ac:dyDescent="0.6">
      <c r="J135" s="142"/>
      <c r="K135" s="142"/>
      <c r="L135" s="142"/>
    </row>
    <row r="136" spans="10:12" ht="30" x14ac:dyDescent="0.6">
      <c r="J136" s="142"/>
      <c r="K136" s="142"/>
      <c r="L136" s="142"/>
    </row>
    <row r="137" spans="10:12" ht="30" x14ac:dyDescent="0.6">
      <c r="J137" s="142"/>
      <c r="K137" s="142"/>
      <c r="L137" s="142"/>
    </row>
    <row r="138" spans="10:12" ht="30" x14ac:dyDescent="0.6">
      <c r="J138" s="142"/>
      <c r="K138" s="142"/>
      <c r="L138" s="142"/>
    </row>
    <row r="139" spans="10:12" ht="30" x14ac:dyDescent="0.6">
      <c r="J139" s="142"/>
      <c r="K139" s="142"/>
      <c r="L139" s="142"/>
    </row>
    <row r="140" spans="10:12" ht="30" x14ac:dyDescent="0.6">
      <c r="J140" s="142"/>
      <c r="K140" s="142"/>
      <c r="L140" s="142"/>
    </row>
    <row r="141" spans="10:12" ht="30" x14ac:dyDescent="0.6">
      <c r="J141" s="142"/>
      <c r="K141" s="142"/>
      <c r="L141" s="142"/>
    </row>
    <row r="142" spans="10:12" ht="30" x14ac:dyDescent="0.6">
      <c r="J142" s="142"/>
      <c r="K142" s="142"/>
      <c r="L142" s="142"/>
    </row>
    <row r="143" spans="10:12" ht="30" x14ac:dyDescent="0.6">
      <c r="J143" s="142"/>
      <c r="K143" s="142"/>
      <c r="L143" s="142"/>
    </row>
    <row r="144" spans="10:12" ht="30" x14ac:dyDescent="0.6">
      <c r="J144" s="142"/>
      <c r="K144" s="142"/>
      <c r="L144" s="142"/>
    </row>
    <row r="145" spans="10:12" ht="30" x14ac:dyDescent="0.6">
      <c r="J145" s="142"/>
      <c r="K145" s="142"/>
      <c r="L145" s="142"/>
    </row>
    <row r="146" spans="10:12" ht="30" x14ac:dyDescent="0.6">
      <c r="J146" s="142"/>
      <c r="K146" s="142"/>
      <c r="L146" s="142"/>
    </row>
    <row r="147" spans="10:12" ht="30" x14ac:dyDescent="0.6">
      <c r="J147" s="142"/>
      <c r="K147" s="142"/>
      <c r="L147" s="142"/>
    </row>
    <row r="148" spans="10:12" ht="30" x14ac:dyDescent="0.6">
      <c r="J148" s="142"/>
      <c r="K148" s="142"/>
      <c r="L148" s="142"/>
    </row>
    <row r="149" spans="10:12" ht="30" x14ac:dyDescent="0.6">
      <c r="J149" s="142"/>
      <c r="K149" s="142"/>
      <c r="L149" s="142"/>
    </row>
    <row r="150" spans="10:12" ht="30" x14ac:dyDescent="0.6">
      <c r="J150" s="142"/>
      <c r="K150" s="142"/>
      <c r="L150" s="142"/>
    </row>
    <row r="151" spans="10:12" ht="30" x14ac:dyDescent="0.6">
      <c r="J151" s="142"/>
      <c r="K151" s="142"/>
      <c r="L151" s="142"/>
    </row>
    <row r="152" spans="10:12" ht="30" x14ac:dyDescent="0.6">
      <c r="J152" s="142"/>
      <c r="K152" s="142"/>
      <c r="L152" s="142"/>
    </row>
    <row r="153" spans="10:12" ht="30" x14ac:dyDescent="0.6">
      <c r="J153" s="142"/>
      <c r="K153" s="142"/>
      <c r="L153" s="142"/>
    </row>
    <row r="154" spans="10:12" ht="30" x14ac:dyDescent="0.6">
      <c r="J154" s="142"/>
      <c r="K154" s="142"/>
      <c r="L154" s="142"/>
    </row>
    <row r="155" spans="10:12" ht="30" x14ac:dyDescent="0.6">
      <c r="J155" s="142"/>
      <c r="K155" s="142"/>
      <c r="L155" s="142"/>
    </row>
    <row r="156" spans="10:12" ht="30" x14ac:dyDescent="0.6">
      <c r="J156" s="142"/>
      <c r="K156" s="142"/>
      <c r="L156" s="142"/>
    </row>
    <row r="157" spans="10:12" ht="30" x14ac:dyDescent="0.6">
      <c r="J157" s="142"/>
      <c r="K157" s="142"/>
      <c r="L157" s="142"/>
    </row>
    <row r="158" spans="10:12" ht="30" x14ac:dyDescent="0.6">
      <c r="J158" s="142"/>
      <c r="K158" s="142"/>
      <c r="L158" s="142"/>
    </row>
  </sheetData>
  <mergeCells count="15">
    <mergeCell ref="A17:N17"/>
    <mergeCell ref="I4:L4"/>
    <mergeCell ref="I3:L3"/>
    <mergeCell ref="A15:B16"/>
    <mergeCell ref="L15:M15"/>
    <mergeCell ref="G16:J16"/>
    <mergeCell ref="L16:M16"/>
    <mergeCell ref="L7:L8"/>
    <mergeCell ref="M7:M8"/>
    <mergeCell ref="G14:M14"/>
    <mergeCell ref="H2:H3"/>
    <mergeCell ref="C4:D4"/>
    <mergeCell ref="E4:H4"/>
    <mergeCell ref="C5:D5"/>
    <mergeCell ref="E5:H5"/>
  </mergeCells>
  <conditionalFormatting sqref="E4:H5 G15 G16:J16">
    <cfRule type="cellIs" dxfId="10" priority="1" stopIfTrue="1" operator="equal">
      <formula>0</formula>
    </cfRule>
  </conditionalFormatting>
  <conditionalFormatting sqref="A9:A13">
    <cfRule type="cellIs" dxfId="9" priority="2" stopIfTrue="1" operator="greaterThan">
      <formula>0</formula>
    </cfRule>
  </conditionalFormatting>
  <printOptions horizontalCentered="1" gridLinesSet="0"/>
  <pageMargins left="0.15748031496062992" right="0.15748031496062992" top="0.82677165354330717" bottom="0.47244094488188981" header="7.874015748031496E-2" footer="0.47244094488188981"/>
  <pageSetup paperSize="9" scale="39" orientation="portrait" horizontalDpi="1200" verticalDpi="1200" r:id="rId1"/>
  <headerFooter alignWithMargins="0">
    <oddFooter>&amp;C&amp;24obrazec TZS/03-2   naslov TZS: 1000 LJUBLJANA, Vurnikova 2, tel. 01/ 430 63 70, fax 01/ 13 430 66 95</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2BCC-24F2-4D25-8A73-12D104C9E96D}">
  <dimension ref="A1:U47"/>
  <sheetViews>
    <sheetView zoomScaleNormal="100" workbookViewId="0">
      <selection activeCell="B7" sqref="B7"/>
    </sheetView>
  </sheetViews>
  <sheetFormatPr defaultRowHeight="14" x14ac:dyDescent="0.3"/>
  <cols>
    <col min="1" max="1" width="5.81640625" style="39" customWidth="1"/>
    <col min="2" max="2" width="15" style="40" customWidth="1"/>
    <col min="3" max="3" width="10.1796875" style="40" customWidth="1"/>
    <col min="4" max="4" width="7.81640625" style="40" customWidth="1"/>
    <col min="5" max="6" width="13.36328125" style="41" customWidth="1"/>
    <col min="7" max="7" width="10" style="40" customWidth="1"/>
    <col min="8" max="9" width="9.1796875" style="40" customWidth="1"/>
    <col min="10" max="10" width="9.1796875" style="42" customWidth="1"/>
    <col min="11" max="20" width="9.1796875" style="7" customWidth="1"/>
    <col min="21" max="21" width="9.1796875" style="54" customWidth="1"/>
    <col min="22" max="25" width="9.1796875" style="7" customWidth="1"/>
    <col min="26" max="254" width="8.7265625" style="7"/>
    <col min="255" max="256" width="5.81640625" style="7" customWidth="1"/>
    <col min="257" max="257" width="15" style="7" customWidth="1"/>
    <col min="258" max="258" width="10.1796875" style="7" customWidth="1"/>
    <col min="259" max="259" width="7.81640625" style="7" customWidth="1"/>
    <col min="260" max="260" width="14.1796875" style="7" customWidth="1"/>
    <col min="261" max="261" width="8.7265625" style="7"/>
    <col min="262" max="262" width="4.453125" style="7" customWidth="1"/>
    <col min="263" max="263" width="12.453125" style="7" customWidth="1"/>
    <col min="264" max="510" width="8.7265625" style="7"/>
    <col min="511" max="512" width="5.81640625" style="7" customWidth="1"/>
    <col min="513" max="513" width="15" style="7" customWidth="1"/>
    <col min="514" max="514" width="10.1796875" style="7" customWidth="1"/>
    <col min="515" max="515" width="7.81640625" style="7" customWidth="1"/>
    <col min="516" max="516" width="14.1796875" style="7" customWidth="1"/>
    <col min="517" max="517" width="8.7265625" style="7"/>
    <col min="518" max="518" width="4.453125" style="7" customWidth="1"/>
    <col min="519" max="519" width="12.453125" style="7" customWidth="1"/>
    <col min="520" max="766" width="8.7265625" style="7"/>
    <col min="767" max="768" width="5.81640625" style="7" customWidth="1"/>
    <col min="769" max="769" width="15" style="7" customWidth="1"/>
    <col min="770" max="770" width="10.1796875" style="7" customWidth="1"/>
    <col min="771" max="771" width="7.81640625" style="7" customWidth="1"/>
    <col min="772" max="772" width="14.1796875" style="7" customWidth="1"/>
    <col min="773" max="773" width="8.7265625" style="7"/>
    <col min="774" max="774" width="4.453125" style="7" customWidth="1"/>
    <col min="775" max="775" width="12.453125" style="7" customWidth="1"/>
    <col min="776" max="1022" width="8.7265625" style="7"/>
    <col min="1023" max="1024" width="5.81640625" style="7" customWidth="1"/>
    <col min="1025" max="1025" width="15" style="7" customWidth="1"/>
    <col min="1026" max="1026" width="10.1796875" style="7" customWidth="1"/>
    <col min="1027" max="1027" width="7.81640625" style="7" customWidth="1"/>
    <col min="1028" max="1028" width="14.1796875" style="7" customWidth="1"/>
    <col min="1029" max="1029" width="8.7265625" style="7"/>
    <col min="1030" max="1030" width="4.453125" style="7" customWidth="1"/>
    <col min="1031" max="1031" width="12.453125" style="7" customWidth="1"/>
    <col min="1032" max="1278" width="8.7265625" style="7"/>
    <col min="1279" max="1280" width="5.81640625" style="7" customWidth="1"/>
    <col min="1281" max="1281" width="15" style="7" customWidth="1"/>
    <col min="1282" max="1282" width="10.1796875" style="7" customWidth="1"/>
    <col min="1283" max="1283" width="7.81640625" style="7" customWidth="1"/>
    <col min="1284" max="1284" width="14.1796875" style="7" customWidth="1"/>
    <col min="1285" max="1285" width="8.7265625" style="7"/>
    <col min="1286" max="1286" width="4.453125" style="7" customWidth="1"/>
    <col min="1287" max="1287" width="12.453125" style="7" customWidth="1"/>
    <col min="1288" max="1534" width="8.7265625" style="7"/>
    <col min="1535" max="1536" width="5.81640625" style="7" customWidth="1"/>
    <col min="1537" max="1537" width="15" style="7" customWidth="1"/>
    <col min="1538" max="1538" width="10.1796875" style="7" customWidth="1"/>
    <col min="1539" max="1539" width="7.81640625" style="7" customWidth="1"/>
    <col min="1540" max="1540" width="14.1796875" style="7" customWidth="1"/>
    <col min="1541" max="1541" width="8.7265625" style="7"/>
    <col min="1542" max="1542" width="4.453125" style="7" customWidth="1"/>
    <col min="1543" max="1543" width="12.453125" style="7" customWidth="1"/>
    <col min="1544" max="1790" width="8.7265625" style="7"/>
    <col min="1791" max="1792" width="5.81640625" style="7" customWidth="1"/>
    <col min="1793" max="1793" width="15" style="7" customWidth="1"/>
    <col min="1794" max="1794" width="10.1796875" style="7" customWidth="1"/>
    <col min="1795" max="1795" width="7.81640625" style="7" customWidth="1"/>
    <col min="1796" max="1796" width="14.1796875" style="7" customWidth="1"/>
    <col min="1797" max="1797" width="8.7265625" style="7"/>
    <col min="1798" max="1798" width="4.453125" style="7" customWidth="1"/>
    <col min="1799" max="1799" width="12.453125" style="7" customWidth="1"/>
    <col min="1800" max="2046" width="8.7265625" style="7"/>
    <col min="2047" max="2048" width="5.81640625" style="7" customWidth="1"/>
    <col min="2049" max="2049" width="15" style="7" customWidth="1"/>
    <col min="2050" max="2050" width="10.1796875" style="7" customWidth="1"/>
    <col min="2051" max="2051" width="7.81640625" style="7" customWidth="1"/>
    <col min="2052" max="2052" width="14.1796875" style="7" customWidth="1"/>
    <col min="2053" max="2053" width="8.7265625" style="7"/>
    <col min="2054" max="2054" width="4.453125" style="7" customWidth="1"/>
    <col min="2055" max="2055" width="12.453125" style="7" customWidth="1"/>
    <col min="2056" max="2302" width="8.7265625" style="7"/>
    <col min="2303" max="2304" width="5.81640625" style="7" customWidth="1"/>
    <col min="2305" max="2305" width="15" style="7" customWidth="1"/>
    <col min="2306" max="2306" width="10.1796875" style="7" customWidth="1"/>
    <col min="2307" max="2307" width="7.81640625" style="7" customWidth="1"/>
    <col min="2308" max="2308" width="14.1796875" style="7" customWidth="1"/>
    <col min="2309" max="2309" width="8.7265625" style="7"/>
    <col min="2310" max="2310" width="4.453125" style="7" customWidth="1"/>
    <col min="2311" max="2311" width="12.453125" style="7" customWidth="1"/>
    <col min="2312" max="2558" width="8.7265625" style="7"/>
    <col min="2559" max="2560" width="5.81640625" style="7" customWidth="1"/>
    <col min="2561" max="2561" width="15" style="7" customWidth="1"/>
    <col min="2562" max="2562" width="10.1796875" style="7" customWidth="1"/>
    <col min="2563" max="2563" width="7.81640625" style="7" customWidth="1"/>
    <col min="2564" max="2564" width="14.1796875" style="7" customWidth="1"/>
    <col min="2565" max="2565" width="8.7265625" style="7"/>
    <col min="2566" max="2566" width="4.453125" style="7" customWidth="1"/>
    <col min="2567" max="2567" width="12.453125" style="7" customWidth="1"/>
    <col min="2568" max="2814" width="8.7265625" style="7"/>
    <col min="2815" max="2816" width="5.81640625" style="7" customWidth="1"/>
    <col min="2817" max="2817" width="15" style="7" customWidth="1"/>
    <col min="2818" max="2818" width="10.1796875" style="7" customWidth="1"/>
    <col min="2819" max="2819" width="7.81640625" style="7" customWidth="1"/>
    <col min="2820" max="2820" width="14.1796875" style="7" customWidth="1"/>
    <col min="2821" max="2821" width="8.7265625" style="7"/>
    <col min="2822" max="2822" width="4.453125" style="7" customWidth="1"/>
    <col min="2823" max="2823" width="12.453125" style="7" customWidth="1"/>
    <col min="2824" max="3070" width="8.7265625" style="7"/>
    <col min="3071" max="3072" width="5.81640625" style="7" customWidth="1"/>
    <col min="3073" max="3073" width="15" style="7" customWidth="1"/>
    <col min="3074" max="3074" width="10.1796875" style="7" customWidth="1"/>
    <col min="3075" max="3075" width="7.81640625" style="7" customWidth="1"/>
    <col min="3076" max="3076" width="14.1796875" style="7" customWidth="1"/>
    <col min="3077" max="3077" width="8.7265625" style="7"/>
    <col min="3078" max="3078" width="4.453125" style="7" customWidth="1"/>
    <col min="3079" max="3079" width="12.453125" style="7" customWidth="1"/>
    <col min="3080" max="3326" width="8.7265625" style="7"/>
    <col min="3327" max="3328" width="5.81640625" style="7" customWidth="1"/>
    <col min="3329" max="3329" width="15" style="7" customWidth="1"/>
    <col min="3330" max="3330" width="10.1796875" style="7" customWidth="1"/>
    <col min="3331" max="3331" width="7.81640625" style="7" customWidth="1"/>
    <col min="3332" max="3332" width="14.1796875" style="7" customWidth="1"/>
    <col min="3333" max="3333" width="8.7265625" style="7"/>
    <col min="3334" max="3334" width="4.453125" style="7" customWidth="1"/>
    <col min="3335" max="3335" width="12.453125" style="7" customWidth="1"/>
    <col min="3336" max="3582" width="8.7265625" style="7"/>
    <col min="3583" max="3584" width="5.81640625" style="7" customWidth="1"/>
    <col min="3585" max="3585" width="15" style="7" customWidth="1"/>
    <col min="3586" max="3586" width="10.1796875" style="7" customWidth="1"/>
    <col min="3587" max="3587" width="7.81640625" style="7" customWidth="1"/>
    <col min="3588" max="3588" width="14.1796875" style="7" customWidth="1"/>
    <col min="3589" max="3589" width="8.7265625" style="7"/>
    <col min="3590" max="3590" width="4.453125" style="7" customWidth="1"/>
    <col min="3591" max="3591" width="12.453125" style="7" customWidth="1"/>
    <col min="3592" max="3838" width="8.7265625" style="7"/>
    <col min="3839" max="3840" width="5.81640625" style="7" customWidth="1"/>
    <col min="3841" max="3841" width="15" style="7" customWidth="1"/>
    <col min="3842" max="3842" width="10.1796875" style="7" customWidth="1"/>
    <col min="3843" max="3843" width="7.81640625" style="7" customWidth="1"/>
    <col min="3844" max="3844" width="14.1796875" style="7" customWidth="1"/>
    <col min="3845" max="3845" width="8.7265625" style="7"/>
    <col min="3846" max="3846" width="4.453125" style="7" customWidth="1"/>
    <col min="3847" max="3847" width="12.453125" style="7" customWidth="1"/>
    <col min="3848" max="4094" width="8.7265625" style="7"/>
    <col min="4095" max="4096" width="5.81640625" style="7" customWidth="1"/>
    <col min="4097" max="4097" width="15" style="7" customWidth="1"/>
    <col min="4098" max="4098" width="10.1796875" style="7" customWidth="1"/>
    <col min="4099" max="4099" width="7.81640625" style="7" customWidth="1"/>
    <col min="4100" max="4100" width="14.1796875" style="7" customWidth="1"/>
    <col min="4101" max="4101" width="8.7265625" style="7"/>
    <col min="4102" max="4102" width="4.453125" style="7" customWidth="1"/>
    <col min="4103" max="4103" width="12.453125" style="7" customWidth="1"/>
    <col min="4104" max="4350" width="8.7265625" style="7"/>
    <col min="4351" max="4352" width="5.81640625" style="7" customWidth="1"/>
    <col min="4353" max="4353" width="15" style="7" customWidth="1"/>
    <col min="4354" max="4354" width="10.1796875" style="7" customWidth="1"/>
    <col min="4355" max="4355" width="7.81640625" style="7" customWidth="1"/>
    <col min="4356" max="4356" width="14.1796875" style="7" customWidth="1"/>
    <col min="4357" max="4357" width="8.7265625" style="7"/>
    <col min="4358" max="4358" width="4.453125" style="7" customWidth="1"/>
    <col min="4359" max="4359" width="12.453125" style="7" customWidth="1"/>
    <col min="4360" max="4606" width="8.7265625" style="7"/>
    <col min="4607" max="4608" width="5.81640625" style="7" customWidth="1"/>
    <col min="4609" max="4609" width="15" style="7" customWidth="1"/>
    <col min="4610" max="4610" width="10.1796875" style="7" customWidth="1"/>
    <col min="4611" max="4611" width="7.81640625" style="7" customWidth="1"/>
    <col min="4612" max="4612" width="14.1796875" style="7" customWidth="1"/>
    <col min="4613" max="4613" width="8.7265625" style="7"/>
    <col min="4614" max="4614" width="4.453125" style="7" customWidth="1"/>
    <col min="4615" max="4615" width="12.453125" style="7" customWidth="1"/>
    <col min="4616" max="4862" width="8.7265625" style="7"/>
    <col min="4863" max="4864" width="5.81640625" style="7" customWidth="1"/>
    <col min="4865" max="4865" width="15" style="7" customWidth="1"/>
    <col min="4866" max="4866" width="10.1796875" style="7" customWidth="1"/>
    <col min="4867" max="4867" width="7.81640625" style="7" customWidth="1"/>
    <col min="4868" max="4868" width="14.1796875" style="7" customWidth="1"/>
    <col min="4869" max="4869" width="8.7265625" style="7"/>
    <col min="4870" max="4870" width="4.453125" style="7" customWidth="1"/>
    <col min="4871" max="4871" width="12.453125" style="7" customWidth="1"/>
    <col min="4872" max="5118" width="8.7265625" style="7"/>
    <col min="5119" max="5120" width="5.81640625" style="7" customWidth="1"/>
    <col min="5121" max="5121" width="15" style="7" customWidth="1"/>
    <col min="5122" max="5122" width="10.1796875" style="7" customWidth="1"/>
    <col min="5123" max="5123" width="7.81640625" style="7" customWidth="1"/>
    <col min="5124" max="5124" width="14.1796875" style="7" customWidth="1"/>
    <col min="5125" max="5125" width="8.7265625" style="7"/>
    <col min="5126" max="5126" width="4.453125" style="7" customWidth="1"/>
    <col min="5127" max="5127" width="12.453125" style="7" customWidth="1"/>
    <col min="5128" max="5374" width="8.7265625" style="7"/>
    <col min="5375" max="5376" width="5.81640625" style="7" customWidth="1"/>
    <col min="5377" max="5377" width="15" style="7" customWidth="1"/>
    <col min="5378" max="5378" width="10.1796875" style="7" customWidth="1"/>
    <col min="5379" max="5379" width="7.81640625" style="7" customWidth="1"/>
    <col min="5380" max="5380" width="14.1796875" style="7" customWidth="1"/>
    <col min="5381" max="5381" width="8.7265625" style="7"/>
    <col min="5382" max="5382" width="4.453125" style="7" customWidth="1"/>
    <col min="5383" max="5383" width="12.453125" style="7" customWidth="1"/>
    <col min="5384" max="5630" width="8.7265625" style="7"/>
    <col min="5631" max="5632" width="5.81640625" style="7" customWidth="1"/>
    <col min="5633" max="5633" width="15" style="7" customWidth="1"/>
    <col min="5634" max="5634" width="10.1796875" style="7" customWidth="1"/>
    <col min="5635" max="5635" width="7.81640625" style="7" customWidth="1"/>
    <col min="5636" max="5636" width="14.1796875" style="7" customWidth="1"/>
    <col min="5637" max="5637" width="8.7265625" style="7"/>
    <col min="5638" max="5638" width="4.453125" style="7" customWidth="1"/>
    <col min="5639" max="5639" width="12.453125" style="7" customWidth="1"/>
    <col min="5640" max="5886" width="8.7265625" style="7"/>
    <col min="5887" max="5888" width="5.81640625" style="7" customWidth="1"/>
    <col min="5889" max="5889" width="15" style="7" customWidth="1"/>
    <col min="5890" max="5890" width="10.1796875" style="7" customWidth="1"/>
    <col min="5891" max="5891" width="7.81640625" style="7" customWidth="1"/>
    <col min="5892" max="5892" width="14.1796875" style="7" customWidth="1"/>
    <col min="5893" max="5893" width="8.7265625" style="7"/>
    <col min="5894" max="5894" width="4.453125" style="7" customWidth="1"/>
    <col min="5895" max="5895" width="12.453125" style="7" customWidth="1"/>
    <col min="5896" max="6142" width="8.7265625" style="7"/>
    <col min="6143" max="6144" width="5.81640625" style="7" customWidth="1"/>
    <col min="6145" max="6145" width="15" style="7" customWidth="1"/>
    <col min="6146" max="6146" width="10.1796875" style="7" customWidth="1"/>
    <col min="6147" max="6147" width="7.81640625" style="7" customWidth="1"/>
    <col min="6148" max="6148" width="14.1796875" style="7" customWidth="1"/>
    <col min="6149" max="6149" width="8.7265625" style="7"/>
    <col min="6150" max="6150" width="4.453125" style="7" customWidth="1"/>
    <col min="6151" max="6151" width="12.453125" style="7" customWidth="1"/>
    <col min="6152" max="6398" width="8.7265625" style="7"/>
    <col min="6399" max="6400" width="5.81640625" style="7" customWidth="1"/>
    <col min="6401" max="6401" width="15" style="7" customWidth="1"/>
    <col min="6402" max="6402" width="10.1796875" style="7" customWidth="1"/>
    <col min="6403" max="6403" width="7.81640625" style="7" customWidth="1"/>
    <col min="6404" max="6404" width="14.1796875" style="7" customWidth="1"/>
    <col min="6405" max="6405" width="8.7265625" style="7"/>
    <col min="6406" max="6406" width="4.453125" style="7" customWidth="1"/>
    <col min="6407" max="6407" width="12.453125" style="7" customWidth="1"/>
    <col min="6408" max="6654" width="8.7265625" style="7"/>
    <col min="6655" max="6656" width="5.81640625" style="7" customWidth="1"/>
    <col min="6657" max="6657" width="15" style="7" customWidth="1"/>
    <col min="6658" max="6658" width="10.1796875" style="7" customWidth="1"/>
    <col min="6659" max="6659" width="7.81640625" style="7" customWidth="1"/>
    <col min="6660" max="6660" width="14.1796875" style="7" customWidth="1"/>
    <col min="6661" max="6661" width="8.7265625" style="7"/>
    <col min="6662" max="6662" width="4.453125" style="7" customWidth="1"/>
    <col min="6663" max="6663" width="12.453125" style="7" customWidth="1"/>
    <col min="6664" max="6910" width="8.7265625" style="7"/>
    <col min="6911" max="6912" width="5.81640625" style="7" customWidth="1"/>
    <col min="6913" max="6913" width="15" style="7" customWidth="1"/>
    <col min="6914" max="6914" width="10.1796875" style="7" customWidth="1"/>
    <col min="6915" max="6915" width="7.81640625" style="7" customWidth="1"/>
    <col min="6916" max="6916" width="14.1796875" style="7" customWidth="1"/>
    <col min="6917" max="6917" width="8.7265625" style="7"/>
    <col min="6918" max="6918" width="4.453125" style="7" customWidth="1"/>
    <col min="6919" max="6919" width="12.453125" style="7" customWidth="1"/>
    <col min="6920" max="7166" width="8.7265625" style="7"/>
    <col min="7167" max="7168" width="5.81640625" style="7" customWidth="1"/>
    <col min="7169" max="7169" width="15" style="7" customWidth="1"/>
    <col min="7170" max="7170" width="10.1796875" style="7" customWidth="1"/>
    <col min="7171" max="7171" width="7.81640625" style="7" customWidth="1"/>
    <col min="7172" max="7172" width="14.1796875" style="7" customWidth="1"/>
    <col min="7173" max="7173" width="8.7265625" style="7"/>
    <col min="7174" max="7174" width="4.453125" style="7" customWidth="1"/>
    <col min="7175" max="7175" width="12.453125" style="7" customWidth="1"/>
    <col min="7176" max="7422" width="8.7265625" style="7"/>
    <col min="7423" max="7424" width="5.81640625" style="7" customWidth="1"/>
    <col min="7425" max="7425" width="15" style="7" customWidth="1"/>
    <col min="7426" max="7426" width="10.1796875" style="7" customWidth="1"/>
    <col min="7427" max="7427" width="7.81640625" style="7" customWidth="1"/>
    <col min="7428" max="7428" width="14.1796875" style="7" customWidth="1"/>
    <col min="7429" max="7429" width="8.7265625" style="7"/>
    <col min="7430" max="7430" width="4.453125" style="7" customWidth="1"/>
    <col min="7431" max="7431" width="12.453125" style="7" customWidth="1"/>
    <col min="7432" max="7678" width="8.7265625" style="7"/>
    <col min="7679" max="7680" width="5.81640625" style="7" customWidth="1"/>
    <col min="7681" max="7681" width="15" style="7" customWidth="1"/>
    <col min="7682" max="7682" width="10.1796875" style="7" customWidth="1"/>
    <col min="7683" max="7683" width="7.81640625" style="7" customWidth="1"/>
    <col min="7684" max="7684" width="14.1796875" style="7" customWidth="1"/>
    <col min="7685" max="7685" width="8.7265625" style="7"/>
    <col min="7686" max="7686" width="4.453125" style="7" customWidth="1"/>
    <col min="7687" max="7687" width="12.453125" style="7" customWidth="1"/>
    <col min="7688" max="7934" width="8.7265625" style="7"/>
    <col min="7935" max="7936" width="5.81640625" style="7" customWidth="1"/>
    <col min="7937" max="7937" width="15" style="7" customWidth="1"/>
    <col min="7938" max="7938" width="10.1796875" style="7" customWidth="1"/>
    <col min="7939" max="7939" width="7.81640625" style="7" customWidth="1"/>
    <col min="7940" max="7940" width="14.1796875" style="7" customWidth="1"/>
    <col min="7941" max="7941" width="8.7265625" style="7"/>
    <col min="7942" max="7942" width="4.453125" style="7" customWidth="1"/>
    <col min="7943" max="7943" width="12.453125" style="7" customWidth="1"/>
    <col min="7944" max="8190" width="8.7265625" style="7"/>
    <col min="8191" max="8192" width="5.81640625" style="7" customWidth="1"/>
    <col min="8193" max="8193" width="15" style="7" customWidth="1"/>
    <col min="8194" max="8194" width="10.1796875" style="7" customWidth="1"/>
    <col min="8195" max="8195" width="7.81640625" style="7" customWidth="1"/>
    <col min="8196" max="8196" width="14.1796875" style="7" customWidth="1"/>
    <col min="8197" max="8197" width="8.7265625" style="7"/>
    <col min="8198" max="8198" width="4.453125" style="7" customWidth="1"/>
    <col min="8199" max="8199" width="12.453125" style="7" customWidth="1"/>
    <col min="8200" max="8446" width="8.7265625" style="7"/>
    <col min="8447" max="8448" width="5.81640625" style="7" customWidth="1"/>
    <col min="8449" max="8449" width="15" style="7" customWidth="1"/>
    <col min="8450" max="8450" width="10.1796875" style="7" customWidth="1"/>
    <col min="8451" max="8451" width="7.81640625" style="7" customWidth="1"/>
    <col min="8452" max="8452" width="14.1796875" style="7" customWidth="1"/>
    <col min="8453" max="8453" width="8.7265625" style="7"/>
    <col min="8454" max="8454" width="4.453125" style="7" customWidth="1"/>
    <col min="8455" max="8455" width="12.453125" style="7" customWidth="1"/>
    <col min="8456" max="8702" width="8.7265625" style="7"/>
    <col min="8703" max="8704" width="5.81640625" style="7" customWidth="1"/>
    <col min="8705" max="8705" width="15" style="7" customWidth="1"/>
    <col min="8706" max="8706" width="10.1796875" style="7" customWidth="1"/>
    <col min="8707" max="8707" width="7.81640625" style="7" customWidth="1"/>
    <col min="8708" max="8708" width="14.1796875" style="7" customWidth="1"/>
    <col min="8709" max="8709" width="8.7265625" style="7"/>
    <col min="8710" max="8710" width="4.453125" style="7" customWidth="1"/>
    <col min="8711" max="8711" width="12.453125" style="7" customWidth="1"/>
    <col min="8712" max="8958" width="8.7265625" style="7"/>
    <col min="8959" max="8960" width="5.81640625" style="7" customWidth="1"/>
    <col min="8961" max="8961" width="15" style="7" customWidth="1"/>
    <col min="8962" max="8962" width="10.1796875" style="7" customWidth="1"/>
    <col min="8963" max="8963" width="7.81640625" style="7" customWidth="1"/>
    <col min="8964" max="8964" width="14.1796875" style="7" customWidth="1"/>
    <col min="8965" max="8965" width="8.7265625" style="7"/>
    <col min="8966" max="8966" width="4.453125" style="7" customWidth="1"/>
    <col min="8967" max="8967" width="12.453125" style="7" customWidth="1"/>
    <col min="8968" max="9214" width="8.7265625" style="7"/>
    <col min="9215" max="9216" width="5.81640625" style="7" customWidth="1"/>
    <col min="9217" max="9217" width="15" style="7" customWidth="1"/>
    <col min="9218" max="9218" width="10.1796875" style="7" customWidth="1"/>
    <col min="9219" max="9219" width="7.81640625" style="7" customWidth="1"/>
    <col min="9220" max="9220" width="14.1796875" style="7" customWidth="1"/>
    <col min="9221" max="9221" width="8.7265625" style="7"/>
    <col min="9222" max="9222" width="4.453125" style="7" customWidth="1"/>
    <col min="9223" max="9223" width="12.453125" style="7" customWidth="1"/>
    <col min="9224" max="9470" width="8.7265625" style="7"/>
    <col min="9471" max="9472" width="5.81640625" style="7" customWidth="1"/>
    <col min="9473" max="9473" width="15" style="7" customWidth="1"/>
    <col min="9474" max="9474" width="10.1796875" style="7" customWidth="1"/>
    <col min="9475" max="9475" width="7.81640625" style="7" customWidth="1"/>
    <col min="9476" max="9476" width="14.1796875" style="7" customWidth="1"/>
    <col min="9477" max="9477" width="8.7265625" style="7"/>
    <col min="9478" max="9478" width="4.453125" style="7" customWidth="1"/>
    <col min="9479" max="9479" width="12.453125" style="7" customWidth="1"/>
    <col min="9480" max="9726" width="8.7265625" style="7"/>
    <col min="9727" max="9728" width="5.81640625" style="7" customWidth="1"/>
    <col min="9729" max="9729" width="15" style="7" customWidth="1"/>
    <col min="9730" max="9730" width="10.1796875" style="7" customWidth="1"/>
    <col min="9731" max="9731" width="7.81640625" style="7" customWidth="1"/>
    <col min="9732" max="9732" width="14.1796875" style="7" customWidth="1"/>
    <col min="9733" max="9733" width="8.7265625" style="7"/>
    <col min="9734" max="9734" width="4.453125" style="7" customWidth="1"/>
    <col min="9735" max="9735" width="12.453125" style="7" customWidth="1"/>
    <col min="9736" max="9982" width="8.7265625" style="7"/>
    <col min="9983" max="9984" width="5.81640625" style="7" customWidth="1"/>
    <col min="9985" max="9985" width="15" style="7" customWidth="1"/>
    <col min="9986" max="9986" width="10.1796875" style="7" customWidth="1"/>
    <col min="9987" max="9987" width="7.81640625" style="7" customWidth="1"/>
    <col min="9988" max="9988" width="14.1796875" style="7" customWidth="1"/>
    <col min="9989" max="9989" width="8.7265625" style="7"/>
    <col min="9990" max="9990" width="4.453125" style="7" customWidth="1"/>
    <col min="9991" max="9991" width="12.453125" style="7" customWidth="1"/>
    <col min="9992" max="10238" width="8.7265625" style="7"/>
    <col min="10239" max="10240" width="5.81640625" style="7" customWidth="1"/>
    <col min="10241" max="10241" width="15" style="7" customWidth="1"/>
    <col min="10242" max="10242" width="10.1796875" style="7" customWidth="1"/>
    <col min="10243" max="10243" width="7.81640625" style="7" customWidth="1"/>
    <col min="10244" max="10244" width="14.1796875" style="7" customWidth="1"/>
    <col min="10245" max="10245" width="8.7265625" style="7"/>
    <col min="10246" max="10246" width="4.453125" style="7" customWidth="1"/>
    <col min="10247" max="10247" width="12.453125" style="7" customWidth="1"/>
    <col min="10248" max="10494" width="8.7265625" style="7"/>
    <col min="10495" max="10496" width="5.81640625" style="7" customWidth="1"/>
    <col min="10497" max="10497" width="15" style="7" customWidth="1"/>
    <col min="10498" max="10498" width="10.1796875" style="7" customWidth="1"/>
    <col min="10499" max="10499" width="7.81640625" style="7" customWidth="1"/>
    <col min="10500" max="10500" width="14.1796875" style="7" customWidth="1"/>
    <col min="10501" max="10501" width="8.7265625" style="7"/>
    <col min="10502" max="10502" width="4.453125" style="7" customWidth="1"/>
    <col min="10503" max="10503" width="12.453125" style="7" customWidth="1"/>
    <col min="10504" max="10750" width="8.7265625" style="7"/>
    <col min="10751" max="10752" width="5.81640625" style="7" customWidth="1"/>
    <col min="10753" max="10753" width="15" style="7" customWidth="1"/>
    <col min="10754" max="10754" width="10.1796875" style="7" customWidth="1"/>
    <col min="10755" max="10755" width="7.81640625" style="7" customWidth="1"/>
    <col min="10756" max="10756" width="14.1796875" style="7" customWidth="1"/>
    <col min="10757" max="10757" width="8.7265625" style="7"/>
    <col min="10758" max="10758" width="4.453125" style="7" customWidth="1"/>
    <col min="10759" max="10759" width="12.453125" style="7" customWidth="1"/>
    <col min="10760" max="11006" width="8.7265625" style="7"/>
    <col min="11007" max="11008" width="5.81640625" style="7" customWidth="1"/>
    <col min="11009" max="11009" width="15" style="7" customWidth="1"/>
    <col min="11010" max="11010" width="10.1796875" style="7" customWidth="1"/>
    <col min="11011" max="11011" width="7.81640625" style="7" customWidth="1"/>
    <col min="11012" max="11012" width="14.1796875" style="7" customWidth="1"/>
    <col min="11013" max="11013" width="8.7265625" style="7"/>
    <col min="11014" max="11014" width="4.453125" style="7" customWidth="1"/>
    <col min="11015" max="11015" width="12.453125" style="7" customWidth="1"/>
    <col min="11016" max="11262" width="8.7265625" style="7"/>
    <col min="11263" max="11264" width="5.81640625" style="7" customWidth="1"/>
    <col min="11265" max="11265" width="15" style="7" customWidth="1"/>
    <col min="11266" max="11266" width="10.1796875" style="7" customWidth="1"/>
    <col min="11267" max="11267" width="7.81640625" style="7" customWidth="1"/>
    <col min="11268" max="11268" width="14.1796875" style="7" customWidth="1"/>
    <col min="11269" max="11269" width="8.7265625" style="7"/>
    <col min="11270" max="11270" width="4.453125" style="7" customWidth="1"/>
    <col min="11271" max="11271" width="12.453125" style="7" customWidth="1"/>
    <col min="11272" max="11518" width="8.7265625" style="7"/>
    <col min="11519" max="11520" width="5.81640625" style="7" customWidth="1"/>
    <col min="11521" max="11521" width="15" style="7" customWidth="1"/>
    <col min="11522" max="11522" width="10.1796875" style="7" customWidth="1"/>
    <col min="11523" max="11523" width="7.81640625" style="7" customWidth="1"/>
    <col min="11524" max="11524" width="14.1796875" style="7" customWidth="1"/>
    <col min="11525" max="11525" width="8.7265625" style="7"/>
    <col min="11526" max="11526" width="4.453125" style="7" customWidth="1"/>
    <col min="11527" max="11527" width="12.453125" style="7" customWidth="1"/>
    <col min="11528" max="11774" width="8.7265625" style="7"/>
    <col min="11775" max="11776" width="5.81640625" style="7" customWidth="1"/>
    <col min="11777" max="11777" width="15" style="7" customWidth="1"/>
    <col min="11778" max="11778" width="10.1796875" style="7" customWidth="1"/>
    <col min="11779" max="11779" width="7.81640625" style="7" customWidth="1"/>
    <col min="11780" max="11780" width="14.1796875" style="7" customWidth="1"/>
    <col min="11781" max="11781" width="8.7265625" style="7"/>
    <col min="11782" max="11782" width="4.453125" style="7" customWidth="1"/>
    <col min="11783" max="11783" width="12.453125" style="7" customWidth="1"/>
    <col min="11784" max="12030" width="8.7265625" style="7"/>
    <col min="12031" max="12032" width="5.81640625" style="7" customWidth="1"/>
    <col min="12033" max="12033" width="15" style="7" customWidth="1"/>
    <col min="12034" max="12034" width="10.1796875" style="7" customWidth="1"/>
    <col min="12035" max="12035" width="7.81640625" style="7" customWidth="1"/>
    <col min="12036" max="12036" width="14.1796875" style="7" customWidth="1"/>
    <col min="12037" max="12037" width="8.7265625" style="7"/>
    <col min="12038" max="12038" width="4.453125" style="7" customWidth="1"/>
    <col min="12039" max="12039" width="12.453125" style="7" customWidth="1"/>
    <col min="12040" max="12286" width="8.7265625" style="7"/>
    <col min="12287" max="12288" width="5.81640625" style="7" customWidth="1"/>
    <col min="12289" max="12289" width="15" style="7" customWidth="1"/>
    <col min="12290" max="12290" width="10.1796875" style="7" customWidth="1"/>
    <col min="12291" max="12291" width="7.81640625" style="7" customWidth="1"/>
    <col min="12292" max="12292" width="14.1796875" style="7" customWidth="1"/>
    <col min="12293" max="12293" width="8.7265625" style="7"/>
    <col min="12294" max="12294" width="4.453125" style="7" customWidth="1"/>
    <col min="12295" max="12295" width="12.453125" style="7" customWidth="1"/>
    <col min="12296" max="12542" width="8.7265625" style="7"/>
    <col min="12543" max="12544" width="5.81640625" style="7" customWidth="1"/>
    <col min="12545" max="12545" width="15" style="7" customWidth="1"/>
    <col min="12546" max="12546" width="10.1796875" style="7" customWidth="1"/>
    <col min="12547" max="12547" width="7.81640625" style="7" customWidth="1"/>
    <col min="12548" max="12548" width="14.1796875" style="7" customWidth="1"/>
    <col min="12549" max="12549" width="8.7265625" style="7"/>
    <col min="12550" max="12550" width="4.453125" style="7" customWidth="1"/>
    <col min="12551" max="12551" width="12.453125" style="7" customWidth="1"/>
    <col min="12552" max="12798" width="8.7265625" style="7"/>
    <col min="12799" max="12800" width="5.81640625" style="7" customWidth="1"/>
    <col min="12801" max="12801" width="15" style="7" customWidth="1"/>
    <col min="12802" max="12802" width="10.1796875" style="7" customWidth="1"/>
    <col min="12803" max="12803" width="7.81640625" style="7" customWidth="1"/>
    <col min="12804" max="12804" width="14.1796875" style="7" customWidth="1"/>
    <col min="12805" max="12805" width="8.7265625" style="7"/>
    <col min="12806" max="12806" width="4.453125" style="7" customWidth="1"/>
    <col min="12807" max="12807" width="12.453125" style="7" customWidth="1"/>
    <col min="12808" max="13054" width="8.7265625" style="7"/>
    <col min="13055" max="13056" width="5.81640625" style="7" customWidth="1"/>
    <col min="13057" max="13057" width="15" style="7" customWidth="1"/>
    <col min="13058" max="13058" width="10.1796875" style="7" customWidth="1"/>
    <col min="13059" max="13059" width="7.81640625" style="7" customWidth="1"/>
    <col min="13060" max="13060" width="14.1796875" style="7" customWidth="1"/>
    <col min="13061" max="13061" width="8.7265625" style="7"/>
    <col min="13062" max="13062" width="4.453125" style="7" customWidth="1"/>
    <col min="13063" max="13063" width="12.453125" style="7" customWidth="1"/>
    <col min="13064" max="13310" width="8.7265625" style="7"/>
    <col min="13311" max="13312" width="5.81640625" style="7" customWidth="1"/>
    <col min="13313" max="13313" width="15" style="7" customWidth="1"/>
    <col min="13314" max="13314" width="10.1796875" style="7" customWidth="1"/>
    <col min="13315" max="13315" width="7.81640625" style="7" customWidth="1"/>
    <col min="13316" max="13316" width="14.1796875" style="7" customWidth="1"/>
    <col min="13317" max="13317" width="8.7265625" style="7"/>
    <col min="13318" max="13318" width="4.453125" style="7" customWidth="1"/>
    <col min="13319" max="13319" width="12.453125" style="7" customWidth="1"/>
    <col min="13320" max="13566" width="8.7265625" style="7"/>
    <col min="13567" max="13568" width="5.81640625" style="7" customWidth="1"/>
    <col min="13569" max="13569" width="15" style="7" customWidth="1"/>
    <col min="13570" max="13570" width="10.1796875" style="7" customWidth="1"/>
    <col min="13571" max="13571" width="7.81640625" style="7" customWidth="1"/>
    <col min="13572" max="13572" width="14.1796875" style="7" customWidth="1"/>
    <col min="13573" max="13573" width="8.7265625" style="7"/>
    <col min="13574" max="13574" width="4.453125" style="7" customWidth="1"/>
    <col min="13575" max="13575" width="12.453125" style="7" customWidth="1"/>
    <col min="13576" max="13822" width="8.7265625" style="7"/>
    <col min="13823" max="13824" width="5.81640625" style="7" customWidth="1"/>
    <col min="13825" max="13825" width="15" style="7" customWidth="1"/>
    <col min="13826" max="13826" width="10.1796875" style="7" customWidth="1"/>
    <col min="13827" max="13827" width="7.81640625" style="7" customWidth="1"/>
    <col min="13828" max="13828" width="14.1796875" style="7" customWidth="1"/>
    <col min="13829" max="13829" width="8.7265625" style="7"/>
    <col min="13830" max="13830" width="4.453125" style="7" customWidth="1"/>
    <col min="13831" max="13831" width="12.453125" style="7" customWidth="1"/>
    <col min="13832" max="14078" width="8.7265625" style="7"/>
    <col min="14079" max="14080" width="5.81640625" style="7" customWidth="1"/>
    <col min="14081" max="14081" width="15" style="7" customWidth="1"/>
    <col min="14082" max="14082" width="10.1796875" style="7" customWidth="1"/>
    <col min="14083" max="14083" width="7.81640625" style="7" customWidth="1"/>
    <col min="14084" max="14084" width="14.1796875" style="7" customWidth="1"/>
    <col min="14085" max="14085" width="8.7265625" style="7"/>
    <col min="14086" max="14086" width="4.453125" style="7" customWidth="1"/>
    <col min="14087" max="14087" width="12.453125" style="7" customWidth="1"/>
    <col min="14088" max="14334" width="8.7265625" style="7"/>
    <col min="14335" max="14336" width="5.81640625" style="7" customWidth="1"/>
    <col min="14337" max="14337" width="15" style="7" customWidth="1"/>
    <col min="14338" max="14338" width="10.1796875" style="7" customWidth="1"/>
    <col min="14339" max="14339" width="7.81640625" style="7" customWidth="1"/>
    <col min="14340" max="14340" width="14.1796875" style="7" customWidth="1"/>
    <col min="14341" max="14341" width="8.7265625" style="7"/>
    <col min="14342" max="14342" width="4.453125" style="7" customWidth="1"/>
    <col min="14343" max="14343" width="12.453125" style="7" customWidth="1"/>
    <col min="14344" max="14590" width="8.7265625" style="7"/>
    <col min="14591" max="14592" width="5.81640625" style="7" customWidth="1"/>
    <col min="14593" max="14593" width="15" style="7" customWidth="1"/>
    <col min="14594" max="14594" width="10.1796875" style="7" customWidth="1"/>
    <col min="14595" max="14595" width="7.81640625" style="7" customWidth="1"/>
    <col min="14596" max="14596" width="14.1796875" style="7" customWidth="1"/>
    <col min="14597" max="14597" width="8.7265625" style="7"/>
    <col min="14598" max="14598" width="4.453125" style="7" customWidth="1"/>
    <col min="14599" max="14599" width="12.453125" style="7" customWidth="1"/>
    <col min="14600" max="14846" width="8.7265625" style="7"/>
    <col min="14847" max="14848" width="5.81640625" style="7" customWidth="1"/>
    <col min="14849" max="14849" width="15" style="7" customWidth="1"/>
    <col min="14850" max="14850" width="10.1796875" style="7" customWidth="1"/>
    <col min="14851" max="14851" width="7.81640625" style="7" customWidth="1"/>
    <col min="14852" max="14852" width="14.1796875" style="7" customWidth="1"/>
    <col min="14853" max="14853" width="8.7265625" style="7"/>
    <col min="14854" max="14854" width="4.453125" style="7" customWidth="1"/>
    <col min="14855" max="14855" width="12.453125" style="7" customWidth="1"/>
    <col min="14856" max="15102" width="8.7265625" style="7"/>
    <col min="15103" max="15104" width="5.81640625" style="7" customWidth="1"/>
    <col min="15105" max="15105" width="15" style="7" customWidth="1"/>
    <col min="15106" max="15106" width="10.1796875" style="7" customWidth="1"/>
    <col min="15107" max="15107" width="7.81640625" style="7" customWidth="1"/>
    <col min="15108" max="15108" width="14.1796875" style="7" customWidth="1"/>
    <col min="15109" max="15109" width="8.7265625" style="7"/>
    <col min="15110" max="15110" width="4.453125" style="7" customWidth="1"/>
    <col min="15111" max="15111" width="12.453125" style="7" customWidth="1"/>
    <col min="15112" max="15358" width="8.7265625" style="7"/>
    <col min="15359" max="15360" width="5.81640625" style="7" customWidth="1"/>
    <col min="15361" max="15361" width="15" style="7" customWidth="1"/>
    <col min="15362" max="15362" width="10.1796875" style="7" customWidth="1"/>
    <col min="15363" max="15363" width="7.81640625" style="7" customWidth="1"/>
    <col min="15364" max="15364" width="14.1796875" style="7" customWidth="1"/>
    <col min="15365" max="15365" width="8.7265625" style="7"/>
    <col min="15366" max="15366" width="4.453125" style="7" customWidth="1"/>
    <col min="15367" max="15367" width="12.453125" style="7" customWidth="1"/>
    <col min="15368" max="15614" width="8.7265625" style="7"/>
    <col min="15615" max="15616" width="5.81640625" style="7" customWidth="1"/>
    <col min="15617" max="15617" width="15" style="7" customWidth="1"/>
    <col min="15618" max="15618" width="10.1796875" style="7" customWidth="1"/>
    <col min="15619" max="15619" width="7.81640625" style="7" customWidth="1"/>
    <col min="15620" max="15620" width="14.1796875" style="7" customWidth="1"/>
    <col min="15621" max="15621" width="8.7265625" style="7"/>
    <col min="15622" max="15622" width="4.453125" style="7" customWidth="1"/>
    <col min="15623" max="15623" width="12.453125" style="7" customWidth="1"/>
    <col min="15624" max="15870" width="8.7265625" style="7"/>
    <col min="15871" max="15872" width="5.81640625" style="7" customWidth="1"/>
    <col min="15873" max="15873" width="15" style="7" customWidth="1"/>
    <col min="15874" max="15874" width="10.1796875" style="7" customWidth="1"/>
    <col min="15875" max="15875" width="7.81640625" style="7" customWidth="1"/>
    <col min="15876" max="15876" width="14.1796875" style="7" customWidth="1"/>
    <col min="15877" max="15877" width="8.7265625" style="7"/>
    <col min="15878" max="15878" width="4.453125" style="7" customWidth="1"/>
    <col min="15879" max="15879" width="12.453125" style="7" customWidth="1"/>
    <col min="15880" max="16126" width="8.7265625" style="7"/>
    <col min="16127" max="16128" width="5.81640625" style="7" customWidth="1"/>
    <col min="16129" max="16129" width="15" style="7" customWidth="1"/>
    <col min="16130" max="16130" width="10.1796875" style="7" customWidth="1"/>
    <col min="16131" max="16131" width="7.81640625" style="7" customWidth="1"/>
    <col min="16132" max="16132" width="14.1796875" style="7" customWidth="1"/>
    <col min="16133" max="16133" width="8.7265625" style="7"/>
    <col min="16134" max="16134" width="4.453125" style="7" customWidth="1"/>
    <col min="16135" max="16135" width="12.453125" style="7" customWidth="1"/>
    <col min="16136" max="16384" width="8.7265625" style="7"/>
  </cols>
  <sheetData>
    <row r="1" spans="1:13" ht="20" x14ac:dyDescent="0.25">
      <c r="A1" s="1"/>
      <c r="B1" s="1"/>
      <c r="C1" s="2"/>
      <c r="D1" s="3"/>
      <c r="E1" s="78"/>
      <c r="F1" s="78"/>
      <c r="G1" s="4" t="s">
        <v>0</v>
      </c>
      <c r="H1" s="2"/>
      <c r="I1" s="4"/>
      <c r="J1" s="5"/>
      <c r="K1" s="6"/>
      <c r="L1" s="6"/>
      <c r="M1" s="6"/>
    </row>
    <row r="2" spans="1:13" ht="23" x14ac:dyDescent="0.5">
      <c r="A2" s="100" t="s">
        <v>107</v>
      </c>
      <c r="B2" s="8"/>
      <c r="C2" s="9"/>
      <c r="D2" s="10"/>
      <c r="E2" s="80"/>
      <c r="F2" s="78"/>
      <c r="G2" s="10"/>
      <c r="H2" s="10"/>
      <c r="I2" s="11"/>
      <c r="J2" s="5"/>
      <c r="K2" s="6"/>
      <c r="L2" s="6"/>
      <c r="M2" s="6"/>
    </row>
    <row r="3" spans="1:13" ht="12.5" x14ac:dyDescent="0.25">
      <c r="A3" s="12" t="s">
        <v>1</v>
      </c>
      <c r="B3" s="12"/>
      <c r="C3" s="73" t="s">
        <v>2</v>
      </c>
      <c r="D3" s="73"/>
      <c r="E3" s="13"/>
      <c r="F3" s="73" t="s">
        <v>3</v>
      </c>
      <c r="G3" s="13"/>
      <c r="H3" s="12"/>
      <c r="I3" s="14" t="s">
        <v>4</v>
      </c>
      <c r="J3" s="5"/>
      <c r="K3" s="6"/>
      <c r="L3" s="6"/>
      <c r="M3" s="6"/>
    </row>
    <row r="4" spans="1:13" ht="13" thickBot="1" x14ac:dyDescent="0.3">
      <c r="A4" s="15" t="s">
        <v>5</v>
      </c>
      <c r="B4" s="16"/>
      <c r="C4" s="17" t="s">
        <v>6</v>
      </c>
      <c r="D4" s="17"/>
      <c r="E4" s="18"/>
      <c r="F4" s="19" t="s">
        <v>7</v>
      </c>
      <c r="G4" s="20"/>
      <c r="H4" s="367" t="s">
        <v>8</v>
      </c>
      <c r="I4" s="367"/>
      <c r="J4" s="5"/>
      <c r="K4" s="6"/>
      <c r="L4" s="6"/>
      <c r="M4" s="6"/>
    </row>
    <row r="5" spans="1:13" x14ac:dyDescent="0.3">
      <c r="A5" s="21" t="s">
        <v>9</v>
      </c>
      <c r="B5" s="22" t="s">
        <v>10</v>
      </c>
      <c r="C5" s="22" t="s">
        <v>11</v>
      </c>
      <c r="D5" s="22" t="s">
        <v>2</v>
      </c>
      <c r="E5" s="21" t="s">
        <v>12</v>
      </c>
      <c r="F5" s="21" t="s">
        <v>13</v>
      </c>
      <c r="G5" s="22" t="s">
        <v>14</v>
      </c>
      <c r="H5" s="24"/>
      <c r="I5" s="25"/>
      <c r="J5" s="5"/>
      <c r="K5" s="6"/>
      <c r="L5" s="6"/>
      <c r="M5" s="6"/>
    </row>
    <row r="6" spans="1:13" x14ac:dyDescent="0.3">
      <c r="A6" s="26"/>
      <c r="B6" s="24"/>
      <c r="C6" s="24"/>
      <c r="D6" s="24"/>
      <c r="E6" s="34"/>
      <c r="F6" s="34"/>
      <c r="G6" s="24"/>
      <c r="H6" s="24"/>
      <c r="I6" s="24"/>
      <c r="J6" s="5"/>
      <c r="K6" s="6"/>
      <c r="L6" s="6"/>
      <c r="M6" s="6"/>
    </row>
    <row r="7" spans="1:13" x14ac:dyDescent="0.3">
      <c r="A7" s="27">
        <v>1</v>
      </c>
      <c r="B7" s="28" t="s">
        <v>95</v>
      </c>
      <c r="C7" s="28" t="s">
        <v>96</v>
      </c>
      <c r="D7" s="29" t="s">
        <v>97</v>
      </c>
      <c r="E7" s="34"/>
      <c r="F7" s="34"/>
      <c r="G7" s="24"/>
      <c r="H7" s="24"/>
      <c r="I7" s="24"/>
      <c r="J7" s="5"/>
      <c r="K7" s="6"/>
      <c r="L7" s="6"/>
      <c r="M7" s="6"/>
    </row>
    <row r="8" spans="1:13" x14ac:dyDescent="0.3">
      <c r="A8" s="30"/>
      <c r="B8" s="24"/>
      <c r="C8" s="24"/>
      <c r="D8" s="31"/>
      <c r="E8" s="82" t="s">
        <v>95</v>
      </c>
      <c r="F8" s="34"/>
      <c r="G8" s="24"/>
      <c r="H8" s="24"/>
      <c r="I8" s="24"/>
      <c r="J8" s="5"/>
      <c r="K8" s="6"/>
      <c r="L8" s="6"/>
      <c r="M8" s="32"/>
    </row>
    <row r="9" spans="1:13" x14ac:dyDescent="0.3">
      <c r="A9" s="27">
        <v>2</v>
      </c>
      <c r="B9" s="28" t="s">
        <v>108</v>
      </c>
      <c r="C9" s="28" t="s">
        <v>109</v>
      </c>
      <c r="D9" s="33" t="s">
        <v>54</v>
      </c>
      <c r="E9" s="34">
        <v>21</v>
      </c>
      <c r="F9" s="37"/>
      <c r="G9" s="24"/>
      <c r="H9" s="24"/>
      <c r="I9" s="24"/>
      <c r="J9" s="5"/>
      <c r="K9" s="6"/>
      <c r="L9" s="6"/>
      <c r="M9" s="32"/>
    </row>
    <row r="10" spans="1:13" x14ac:dyDescent="0.3">
      <c r="A10" s="30"/>
      <c r="B10" s="24"/>
      <c r="C10" s="24"/>
      <c r="D10" s="36"/>
      <c r="E10" s="34"/>
      <c r="F10" s="83" t="s">
        <v>95</v>
      </c>
      <c r="G10" s="24"/>
      <c r="H10" s="24"/>
      <c r="I10" s="24"/>
      <c r="J10" s="5"/>
      <c r="K10" s="6"/>
      <c r="L10" s="6"/>
      <c r="M10" s="6"/>
    </row>
    <row r="11" spans="1:13" x14ac:dyDescent="0.3">
      <c r="A11" s="27">
        <v>3</v>
      </c>
      <c r="B11" s="28" t="s">
        <v>76</v>
      </c>
      <c r="C11" s="28" t="s">
        <v>71</v>
      </c>
      <c r="D11" s="29" t="s">
        <v>65</v>
      </c>
      <c r="E11" s="34"/>
      <c r="F11" s="38">
        <v>21</v>
      </c>
      <c r="G11" s="24"/>
      <c r="H11" s="24"/>
      <c r="I11" s="24"/>
      <c r="J11" s="5"/>
      <c r="K11" s="6"/>
      <c r="L11" s="6"/>
      <c r="M11" s="6"/>
    </row>
    <row r="12" spans="1:13" x14ac:dyDescent="0.3">
      <c r="A12" s="30"/>
      <c r="B12" s="24"/>
      <c r="C12" s="24"/>
      <c r="D12" s="31"/>
      <c r="E12" s="82" t="s">
        <v>55</v>
      </c>
      <c r="F12" s="87"/>
      <c r="G12" s="24"/>
      <c r="H12" s="24"/>
      <c r="I12" s="24"/>
      <c r="J12" s="5"/>
      <c r="K12" s="6"/>
      <c r="L12" s="6"/>
      <c r="M12" s="6"/>
    </row>
    <row r="13" spans="1:13" ht="14.5" thickBot="1" x14ac:dyDescent="0.35">
      <c r="A13" s="27">
        <v>4</v>
      </c>
      <c r="B13" s="28" t="s">
        <v>55</v>
      </c>
      <c r="C13" s="28" t="s">
        <v>56</v>
      </c>
      <c r="D13" s="33" t="s">
        <v>57</v>
      </c>
      <c r="E13" s="34">
        <v>21</v>
      </c>
      <c r="F13" s="58"/>
      <c r="G13" s="24"/>
      <c r="H13" s="24"/>
      <c r="I13" s="24"/>
      <c r="J13" s="5"/>
      <c r="K13" s="6"/>
      <c r="L13" s="6"/>
      <c r="M13" s="6"/>
    </row>
    <row r="14" spans="1:13" x14ac:dyDescent="0.3">
      <c r="A14" s="30"/>
      <c r="B14" s="24"/>
      <c r="C14" s="24"/>
      <c r="D14" s="36"/>
      <c r="E14" s="34"/>
      <c r="F14" s="58"/>
      <c r="G14" s="368" t="s">
        <v>95</v>
      </c>
      <c r="H14" s="369"/>
      <c r="I14" s="24"/>
      <c r="J14" s="5"/>
      <c r="K14" s="6"/>
      <c r="L14" s="6"/>
      <c r="M14" s="6"/>
    </row>
    <row r="15" spans="1:13" ht="14.5" thickBot="1" x14ac:dyDescent="0.35">
      <c r="A15" s="27">
        <v>5</v>
      </c>
      <c r="B15" s="28" t="s">
        <v>78</v>
      </c>
      <c r="C15" s="28" t="s">
        <v>79</v>
      </c>
      <c r="D15" s="29" t="s">
        <v>80</v>
      </c>
      <c r="E15" s="34"/>
      <c r="F15" s="58"/>
      <c r="G15" s="370">
        <v>20</v>
      </c>
      <c r="H15" s="371"/>
      <c r="I15" s="24"/>
      <c r="J15" s="5"/>
      <c r="K15" s="6"/>
      <c r="L15" s="6"/>
      <c r="M15" s="6"/>
    </row>
    <row r="16" spans="1:13" x14ac:dyDescent="0.3">
      <c r="A16" s="30"/>
      <c r="B16" s="24"/>
      <c r="C16" s="24"/>
      <c r="D16" s="31"/>
      <c r="E16" s="34" t="s">
        <v>78</v>
      </c>
      <c r="F16" s="58"/>
      <c r="G16" s="60"/>
      <c r="H16" s="24"/>
      <c r="I16" s="24"/>
      <c r="J16" s="5"/>
      <c r="K16" s="6"/>
      <c r="L16" s="6"/>
      <c r="M16" s="6"/>
    </row>
    <row r="17" spans="1:13" x14ac:dyDescent="0.3">
      <c r="A17" s="27">
        <v>6</v>
      </c>
      <c r="B17" s="28" t="s">
        <v>68</v>
      </c>
      <c r="C17" s="28" t="s">
        <v>56</v>
      </c>
      <c r="D17" s="33" t="s">
        <v>69</v>
      </c>
      <c r="E17" s="38">
        <v>20</v>
      </c>
      <c r="F17" s="87"/>
      <c r="G17" s="24"/>
      <c r="H17" s="24"/>
      <c r="I17" s="24"/>
      <c r="J17" s="5"/>
      <c r="K17" s="6"/>
      <c r="L17" s="6"/>
      <c r="M17" s="6"/>
    </row>
    <row r="18" spans="1:13" x14ac:dyDescent="0.3">
      <c r="A18" s="30"/>
      <c r="B18" s="24"/>
      <c r="C18" s="24"/>
      <c r="D18" s="36"/>
      <c r="E18" s="34"/>
      <c r="F18" s="88" t="s">
        <v>75</v>
      </c>
      <c r="G18" s="24"/>
      <c r="H18" s="24"/>
      <c r="I18" s="24"/>
      <c r="J18" s="5"/>
      <c r="K18" s="6"/>
      <c r="L18" s="6"/>
      <c r="M18" s="6"/>
    </row>
    <row r="19" spans="1:13" x14ac:dyDescent="0.3">
      <c r="A19" s="27">
        <v>7</v>
      </c>
      <c r="B19" s="28" t="s">
        <v>101</v>
      </c>
      <c r="C19" s="28" t="s">
        <v>102</v>
      </c>
      <c r="D19" s="29" t="s">
        <v>262</v>
      </c>
      <c r="E19" s="34"/>
      <c r="F19" s="37">
        <v>20</v>
      </c>
      <c r="G19" s="24"/>
      <c r="H19" s="24"/>
      <c r="I19" s="24"/>
      <c r="J19" s="5"/>
      <c r="K19" s="6"/>
      <c r="L19" s="6"/>
      <c r="M19" s="6"/>
    </row>
    <row r="20" spans="1:13" x14ac:dyDescent="0.3">
      <c r="A20" s="30"/>
      <c r="B20" s="24"/>
      <c r="C20" s="24"/>
      <c r="D20" s="31"/>
      <c r="E20" s="82" t="s">
        <v>75</v>
      </c>
      <c r="F20" s="37"/>
      <c r="G20" s="24"/>
      <c r="H20" s="24"/>
      <c r="I20" s="24"/>
      <c r="J20" s="5"/>
      <c r="K20" s="6"/>
      <c r="L20" s="6"/>
      <c r="M20" s="6"/>
    </row>
    <row r="21" spans="1:13" x14ac:dyDescent="0.3">
      <c r="A21" s="27">
        <v>8</v>
      </c>
      <c r="B21" s="28" t="s">
        <v>75</v>
      </c>
      <c r="C21" s="28" t="s">
        <v>59</v>
      </c>
      <c r="D21" s="33" t="s">
        <v>262</v>
      </c>
      <c r="E21" s="34">
        <v>20</v>
      </c>
      <c r="F21" s="34"/>
      <c r="G21" s="24"/>
      <c r="H21" s="24"/>
      <c r="I21" s="24"/>
      <c r="J21" s="5"/>
      <c r="K21" s="6"/>
      <c r="L21" s="6"/>
      <c r="M21" s="6"/>
    </row>
    <row r="22" spans="1:13" x14ac:dyDescent="0.3">
      <c r="A22" s="26"/>
      <c r="B22" s="24"/>
      <c r="C22" s="24"/>
      <c r="D22" s="24"/>
      <c r="E22" s="34"/>
      <c r="F22" s="34"/>
      <c r="G22" s="24"/>
      <c r="H22" s="24"/>
      <c r="I22" s="24"/>
      <c r="J22" s="5"/>
      <c r="K22" s="6"/>
      <c r="L22" s="6"/>
      <c r="M22" s="6"/>
    </row>
    <row r="23" spans="1:13" x14ac:dyDescent="0.3">
      <c r="A23" s="26"/>
      <c r="B23" s="24"/>
      <c r="C23" s="24"/>
      <c r="D23" s="24"/>
      <c r="E23" s="34"/>
      <c r="F23" s="34"/>
      <c r="G23" s="24"/>
      <c r="H23" s="24"/>
      <c r="I23" s="24"/>
      <c r="J23" s="5"/>
      <c r="K23" s="6"/>
      <c r="L23" s="6"/>
      <c r="M23" s="6"/>
    </row>
    <row r="24" spans="1:13" x14ac:dyDescent="0.3">
      <c r="A24" s="26"/>
      <c r="B24" s="24"/>
      <c r="C24" s="24"/>
      <c r="D24" s="24"/>
      <c r="E24" s="34"/>
      <c r="F24" s="34"/>
      <c r="G24" s="24"/>
      <c r="H24" s="24"/>
      <c r="I24" s="24"/>
      <c r="J24" s="5"/>
      <c r="K24" s="6"/>
      <c r="L24" s="6"/>
      <c r="M24" s="6"/>
    </row>
    <row r="25" spans="1:13" x14ac:dyDescent="0.3">
      <c r="A25" s="26"/>
      <c r="B25" s="24"/>
      <c r="C25" s="24"/>
      <c r="D25" s="24"/>
      <c r="E25" s="34"/>
      <c r="F25" s="34"/>
      <c r="G25" s="24"/>
      <c r="H25" s="24"/>
      <c r="I25" s="24"/>
      <c r="J25" s="5"/>
      <c r="K25" s="6"/>
      <c r="L25" s="6"/>
      <c r="M25" s="6"/>
    </row>
    <row r="26" spans="1:13" x14ac:dyDescent="0.3">
      <c r="A26" s="26"/>
      <c r="B26" s="24"/>
      <c r="C26" s="24"/>
      <c r="D26" s="24"/>
      <c r="E26" s="34"/>
      <c r="F26" s="34"/>
      <c r="G26" s="24"/>
      <c r="H26" s="24"/>
      <c r="I26" s="24"/>
      <c r="J26" s="5"/>
      <c r="K26" s="6"/>
      <c r="L26" s="6"/>
      <c r="M26" s="6"/>
    </row>
    <row r="27" spans="1:13" x14ac:dyDescent="0.3">
      <c r="A27" s="26"/>
      <c r="B27" s="24"/>
      <c r="C27" s="24"/>
      <c r="D27" s="24"/>
      <c r="E27" s="34"/>
      <c r="F27" s="34"/>
      <c r="G27" s="24"/>
      <c r="H27" s="24"/>
      <c r="I27" s="24"/>
      <c r="J27" s="5"/>
      <c r="K27" s="6"/>
      <c r="L27" s="6"/>
      <c r="M27" s="6"/>
    </row>
    <row r="28" spans="1:13" x14ac:dyDescent="0.3">
      <c r="A28" s="26"/>
      <c r="B28" s="24"/>
      <c r="C28" s="24"/>
      <c r="D28" s="24"/>
      <c r="E28" s="34"/>
      <c r="F28" s="34"/>
      <c r="G28" s="24"/>
      <c r="H28" s="24"/>
      <c r="I28" s="24"/>
      <c r="J28" s="5"/>
      <c r="K28" s="6"/>
      <c r="L28" s="6"/>
      <c r="M28" s="6"/>
    </row>
    <row r="29" spans="1:13" x14ac:dyDescent="0.3">
      <c r="A29" s="26"/>
      <c r="B29" s="24"/>
      <c r="C29" s="24"/>
      <c r="D29" s="24"/>
      <c r="E29" s="34"/>
      <c r="F29" s="34"/>
      <c r="G29" s="24"/>
      <c r="H29" s="24"/>
      <c r="I29" s="24"/>
      <c r="J29" s="5"/>
      <c r="K29" s="6"/>
      <c r="L29" s="6"/>
      <c r="M29" s="6"/>
    </row>
    <row r="30" spans="1:13" x14ac:dyDescent="0.3">
      <c r="A30" s="26"/>
      <c r="B30" s="24"/>
      <c r="C30" s="24"/>
      <c r="D30" s="24"/>
      <c r="E30" s="34"/>
      <c r="F30" s="34"/>
      <c r="G30" s="24"/>
      <c r="H30" s="24"/>
      <c r="I30" s="24"/>
      <c r="J30" s="5"/>
      <c r="K30" s="6"/>
      <c r="L30" s="6"/>
      <c r="M30" s="6"/>
    </row>
    <row r="31" spans="1:13" x14ac:dyDescent="0.3">
      <c r="G31" s="41"/>
    </row>
    <row r="39" spans="1:11" ht="13" x14ac:dyDescent="0.25">
      <c r="A39" s="43"/>
      <c r="B39" s="372"/>
      <c r="C39" s="373"/>
      <c r="D39" s="44"/>
      <c r="E39" s="45"/>
      <c r="F39" s="90"/>
      <c r="G39" s="47"/>
      <c r="H39" s="44"/>
      <c r="I39" s="48"/>
      <c r="J39" s="49"/>
      <c r="K39" s="48"/>
    </row>
    <row r="40" spans="1:11" x14ac:dyDescent="0.3">
      <c r="A40" s="46"/>
      <c r="B40" s="46"/>
      <c r="C40" s="47"/>
      <c r="D40" s="50"/>
      <c r="E40" s="51"/>
      <c r="F40" s="90"/>
      <c r="G40" s="47"/>
      <c r="J40" s="46"/>
      <c r="K40" s="47"/>
    </row>
    <row r="41" spans="1:11" x14ac:dyDescent="0.3">
      <c r="A41" s="46"/>
      <c r="B41" s="46"/>
      <c r="C41" s="47"/>
      <c r="D41" s="50"/>
      <c r="E41" s="51"/>
      <c r="F41" s="90"/>
      <c r="G41" s="47"/>
      <c r="J41" s="46"/>
      <c r="K41" s="47"/>
    </row>
    <row r="42" spans="1:11" x14ac:dyDescent="0.3">
      <c r="A42" s="52"/>
      <c r="B42" s="52"/>
      <c r="C42" s="47"/>
      <c r="D42" s="50"/>
      <c r="E42" s="51"/>
      <c r="F42" s="90"/>
      <c r="G42" s="47"/>
      <c r="J42" s="46"/>
      <c r="K42" s="47"/>
    </row>
    <row r="43" spans="1:11" x14ac:dyDescent="0.3">
      <c r="A43" s="46"/>
      <c r="B43" s="366"/>
      <c r="C43" s="366"/>
      <c r="D43" s="50"/>
      <c r="E43" s="51"/>
      <c r="F43" s="90"/>
      <c r="G43" s="47"/>
      <c r="J43" s="46"/>
      <c r="K43" s="47"/>
    </row>
    <row r="44" spans="1:11" x14ac:dyDescent="0.3">
      <c r="A44" s="46"/>
      <c r="B44" s="366"/>
      <c r="C44" s="366"/>
      <c r="D44" s="50"/>
      <c r="E44" s="51"/>
      <c r="F44" s="90"/>
      <c r="G44" s="47"/>
      <c r="J44" s="46"/>
      <c r="K44" s="47"/>
    </row>
    <row r="45" spans="1:11" x14ac:dyDescent="0.3">
      <c r="A45" s="52"/>
      <c r="B45" s="52"/>
      <c r="C45" s="47"/>
      <c r="D45" s="50"/>
      <c r="E45" s="51"/>
      <c r="F45" s="53"/>
      <c r="J45" s="46"/>
      <c r="K45" s="47"/>
    </row>
    <row r="46" spans="1:11" ht="12.5" x14ac:dyDescent="0.25">
      <c r="A46" s="46"/>
      <c r="B46" s="366"/>
      <c r="C46" s="366"/>
      <c r="D46" s="50"/>
      <c r="E46" s="51"/>
      <c r="F46" s="53"/>
      <c r="G46" s="51"/>
      <c r="H46" s="46"/>
      <c r="I46" s="47"/>
      <c r="J46" s="46"/>
      <c r="K46" s="47"/>
    </row>
    <row r="47" spans="1:11" ht="12.5" x14ac:dyDescent="0.25">
      <c r="A47" s="46"/>
      <c r="B47" s="366"/>
      <c r="C47" s="366"/>
      <c r="D47" s="50"/>
      <c r="E47" s="51"/>
      <c r="F47" s="53"/>
      <c r="G47" s="51"/>
      <c r="H47" s="46"/>
      <c r="I47" s="47"/>
      <c r="J47" s="46"/>
      <c r="K47" s="47"/>
    </row>
  </sheetData>
  <mergeCells count="8">
    <mergeCell ref="B46:C46"/>
    <mergeCell ref="B47:C47"/>
    <mergeCell ref="H4:I4"/>
    <mergeCell ref="G14:H14"/>
    <mergeCell ref="G15:H15"/>
    <mergeCell ref="B39:C39"/>
    <mergeCell ref="B43:C43"/>
    <mergeCell ref="B44:C44"/>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6146" r:id="rId5" name="Button 2">
              <controlPr defaultSize="0" print="0" autoFill="0" autoPict="0" macro="[1]!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313C-AFFB-4116-9C0D-710823C817F7}">
  <dimension ref="A1:Y47"/>
  <sheetViews>
    <sheetView topLeftCell="A4" zoomScaleNormal="100" workbookViewId="0">
      <selection activeCell="H9" sqref="H9"/>
    </sheetView>
  </sheetViews>
  <sheetFormatPr defaultRowHeight="14" x14ac:dyDescent="0.3"/>
  <cols>
    <col min="1" max="1" width="5.81640625" style="39" customWidth="1"/>
    <col min="2" max="2" width="15" style="40" customWidth="1"/>
    <col min="3" max="3" width="16.1796875" style="40" customWidth="1"/>
    <col min="4" max="4" width="7.81640625" style="40" customWidth="1"/>
    <col min="5" max="6" width="13.54296875" style="41" customWidth="1"/>
    <col min="7" max="7" width="8.1796875" style="40" customWidth="1"/>
    <col min="8" max="9" width="9.1796875" style="40" customWidth="1"/>
    <col min="10" max="10" width="9.1796875" style="42" customWidth="1"/>
    <col min="11" max="20" width="9.1796875" style="7" customWidth="1"/>
    <col min="21" max="21" width="9.1796875" style="54" customWidth="1"/>
    <col min="22" max="25" width="9.1796875" style="7" customWidth="1"/>
    <col min="255" max="256" width="5.81640625" customWidth="1"/>
    <col min="257" max="257" width="15" customWidth="1"/>
    <col min="258" max="258" width="10.1796875" customWidth="1"/>
    <col min="259" max="259" width="7.81640625" customWidth="1"/>
    <col min="260" max="260" width="14.1796875" customWidth="1"/>
    <col min="262" max="262" width="4.453125" customWidth="1"/>
    <col min="263" max="263" width="12.453125" customWidth="1"/>
    <col min="511" max="512" width="5.81640625" customWidth="1"/>
    <col min="513" max="513" width="15" customWidth="1"/>
    <col min="514" max="514" width="10.1796875" customWidth="1"/>
    <col min="515" max="515" width="7.81640625" customWidth="1"/>
    <col min="516" max="516" width="14.1796875" customWidth="1"/>
    <col min="518" max="518" width="4.453125" customWidth="1"/>
    <col min="519" max="519" width="12.453125" customWidth="1"/>
    <col min="767" max="768" width="5.81640625" customWidth="1"/>
    <col min="769" max="769" width="15" customWidth="1"/>
    <col min="770" max="770" width="10.1796875" customWidth="1"/>
    <col min="771" max="771" width="7.81640625" customWidth="1"/>
    <col min="772" max="772" width="14.1796875" customWidth="1"/>
    <col min="774" max="774" width="4.453125" customWidth="1"/>
    <col min="775" max="775" width="12.453125" customWidth="1"/>
    <col min="1023" max="1024" width="5.81640625" customWidth="1"/>
    <col min="1025" max="1025" width="15" customWidth="1"/>
    <col min="1026" max="1026" width="10.1796875" customWidth="1"/>
    <col min="1027" max="1027" width="7.81640625" customWidth="1"/>
    <col min="1028" max="1028" width="14.1796875" customWidth="1"/>
    <col min="1030" max="1030" width="4.453125" customWidth="1"/>
    <col min="1031" max="1031" width="12.453125" customWidth="1"/>
    <col min="1279" max="1280" width="5.81640625" customWidth="1"/>
    <col min="1281" max="1281" width="15" customWidth="1"/>
    <col min="1282" max="1282" width="10.1796875" customWidth="1"/>
    <col min="1283" max="1283" width="7.81640625" customWidth="1"/>
    <col min="1284" max="1284" width="14.1796875" customWidth="1"/>
    <col min="1286" max="1286" width="4.453125" customWidth="1"/>
    <col min="1287" max="1287" width="12.453125" customWidth="1"/>
    <col min="1535" max="1536" width="5.81640625" customWidth="1"/>
    <col min="1537" max="1537" width="15" customWidth="1"/>
    <col min="1538" max="1538" width="10.1796875" customWidth="1"/>
    <col min="1539" max="1539" width="7.81640625" customWidth="1"/>
    <col min="1540" max="1540" width="14.1796875" customWidth="1"/>
    <col min="1542" max="1542" width="4.453125" customWidth="1"/>
    <col min="1543" max="1543" width="12.453125" customWidth="1"/>
    <col min="1791" max="1792" width="5.81640625" customWidth="1"/>
    <col min="1793" max="1793" width="15" customWidth="1"/>
    <col min="1794" max="1794" width="10.1796875" customWidth="1"/>
    <col min="1795" max="1795" width="7.81640625" customWidth="1"/>
    <col min="1796" max="1796" width="14.1796875" customWidth="1"/>
    <col min="1798" max="1798" width="4.453125" customWidth="1"/>
    <col min="1799" max="1799" width="12.453125" customWidth="1"/>
    <col min="2047" max="2048" width="5.81640625" customWidth="1"/>
    <col min="2049" max="2049" width="15" customWidth="1"/>
    <col min="2050" max="2050" width="10.1796875" customWidth="1"/>
    <col min="2051" max="2051" width="7.81640625" customWidth="1"/>
    <col min="2052" max="2052" width="14.1796875" customWidth="1"/>
    <col min="2054" max="2054" width="4.453125" customWidth="1"/>
    <col min="2055" max="2055" width="12.453125" customWidth="1"/>
    <col min="2303" max="2304" width="5.81640625" customWidth="1"/>
    <col min="2305" max="2305" width="15" customWidth="1"/>
    <col min="2306" max="2306" width="10.1796875" customWidth="1"/>
    <col min="2307" max="2307" width="7.81640625" customWidth="1"/>
    <col min="2308" max="2308" width="14.1796875" customWidth="1"/>
    <col min="2310" max="2310" width="4.453125" customWidth="1"/>
    <col min="2311" max="2311" width="12.453125" customWidth="1"/>
    <col min="2559" max="2560" width="5.81640625" customWidth="1"/>
    <col min="2561" max="2561" width="15" customWidth="1"/>
    <col min="2562" max="2562" width="10.1796875" customWidth="1"/>
    <col min="2563" max="2563" width="7.81640625" customWidth="1"/>
    <col min="2564" max="2564" width="14.1796875" customWidth="1"/>
    <col min="2566" max="2566" width="4.453125" customWidth="1"/>
    <col min="2567" max="2567" width="12.453125" customWidth="1"/>
    <col min="2815" max="2816" width="5.81640625" customWidth="1"/>
    <col min="2817" max="2817" width="15" customWidth="1"/>
    <col min="2818" max="2818" width="10.1796875" customWidth="1"/>
    <col min="2819" max="2819" width="7.81640625" customWidth="1"/>
    <col min="2820" max="2820" width="14.1796875" customWidth="1"/>
    <col min="2822" max="2822" width="4.453125" customWidth="1"/>
    <col min="2823" max="2823" width="12.453125" customWidth="1"/>
    <col min="3071" max="3072" width="5.81640625" customWidth="1"/>
    <col min="3073" max="3073" width="15" customWidth="1"/>
    <col min="3074" max="3074" width="10.1796875" customWidth="1"/>
    <col min="3075" max="3075" width="7.81640625" customWidth="1"/>
    <col min="3076" max="3076" width="14.1796875" customWidth="1"/>
    <col min="3078" max="3078" width="4.453125" customWidth="1"/>
    <col min="3079" max="3079" width="12.453125" customWidth="1"/>
    <col min="3327" max="3328" width="5.81640625" customWidth="1"/>
    <col min="3329" max="3329" width="15" customWidth="1"/>
    <col min="3330" max="3330" width="10.1796875" customWidth="1"/>
    <col min="3331" max="3331" width="7.81640625" customWidth="1"/>
    <col min="3332" max="3332" width="14.1796875" customWidth="1"/>
    <col min="3334" max="3334" width="4.453125" customWidth="1"/>
    <col min="3335" max="3335" width="12.453125" customWidth="1"/>
    <col min="3583" max="3584" width="5.81640625" customWidth="1"/>
    <col min="3585" max="3585" width="15" customWidth="1"/>
    <col min="3586" max="3586" width="10.1796875" customWidth="1"/>
    <col min="3587" max="3587" width="7.81640625" customWidth="1"/>
    <col min="3588" max="3588" width="14.1796875" customWidth="1"/>
    <col min="3590" max="3590" width="4.453125" customWidth="1"/>
    <col min="3591" max="3591" width="12.453125" customWidth="1"/>
    <col min="3839" max="3840" width="5.81640625" customWidth="1"/>
    <col min="3841" max="3841" width="15" customWidth="1"/>
    <col min="3842" max="3842" width="10.1796875" customWidth="1"/>
    <col min="3843" max="3843" width="7.81640625" customWidth="1"/>
    <col min="3844" max="3844" width="14.1796875" customWidth="1"/>
    <col min="3846" max="3846" width="4.453125" customWidth="1"/>
    <col min="3847" max="3847" width="12.453125" customWidth="1"/>
    <col min="4095" max="4096" width="5.81640625" customWidth="1"/>
    <col min="4097" max="4097" width="15" customWidth="1"/>
    <col min="4098" max="4098" width="10.1796875" customWidth="1"/>
    <col min="4099" max="4099" width="7.81640625" customWidth="1"/>
    <col min="4100" max="4100" width="14.1796875" customWidth="1"/>
    <col min="4102" max="4102" width="4.453125" customWidth="1"/>
    <col min="4103" max="4103" width="12.453125" customWidth="1"/>
    <col min="4351" max="4352" width="5.81640625" customWidth="1"/>
    <col min="4353" max="4353" width="15" customWidth="1"/>
    <col min="4354" max="4354" width="10.1796875" customWidth="1"/>
    <col min="4355" max="4355" width="7.81640625" customWidth="1"/>
    <col min="4356" max="4356" width="14.1796875" customWidth="1"/>
    <col min="4358" max="4358" width="4.453125" customWidth="1"/>
    <col min="4359" max="4359" width="12.453125" customWidth="1"/>
    <col min="4607" max="4608" width="5.81640625" customWidth="1"/>
    <col min="4609" max="4609" width="15" customWidth="1"/>
    <col min="4610" max="4610" width="10.1796875" customWidth="1"/>
    <col min="4611" max="4611" width="7.81640625" customWidth="1"/>
    <col min="4612" max="4612" width="14.1796875" customWidth="1"/>
    <col min="4614" max="4614" width="4.453125" customWidth="1"/>
    <col min="4615" max="4615" width="12.453125" customWidth="1"/>
    <col min="4863" max="4864" width="5.81640625" customWidth="1"/>
    <col min="4865" max="4865" width="15" customWidth="1"/>
    <col min="4866" max="4866" width="10.1796875" customWidth="1"/>
    <col min="4867" max="4867" width="7.81640625" customWidth="1"/>
    <col min="4868" max="4868" width="14.1796875" customWidth="1"/>
    <col min="4870" max="4870" width="4.453125" customWidth="1"/>
    <col min="4871" max="4871" width="12.453125" customWidth="1"/>
    <col min="5119" max="5120" width="5.81640625" customWidth="1"/>
    <col min="5121" max="5121" width="15" customWidth="1"/>
    <col min="5122" max="5122" width="10.1796875" customWidth="1"/>
    <col min="5123" max="5123" width="7.81640625" customWidth="1"/>
    <col min="5124" max="5124" width="14.1796875" customWidth="1"/>
    <col min="5126" max="5126" width="4.453125" customWidth="1"/>
    <col min="5127" max="5127" width="12.453125" customWidth="1"/>
    <col min="5375" max="5376" width="5.81640625" customWidth="1"/>
    <col min="5377" max="5377" width="15" customWidth="1"/>
    <col min="5378" max="5378" width="10.1796875" customWidth="1"/>
    <col min="5379" max="5379" width="7.81640625" customWidth="1"/>
    <col min="5380" max="5380" width="14.1796875" customWidth="1"/>
    <col min="5382" max="5382" width="4.453125" customWidth="1"/>
    <col min="5383" max="5383" width="12.453125" customWidth="1"/>
    <col min="5631" max="5632" width="5.81640625" customWidth="1"/>
    <col min="5633" max="5633" width="15" customWidth="1"/>
    <col min="5634" max="5634" width="10.1796875" customWidth="1"/>
    <col min="5635" max="5635" width="7.81640625" customWidth="1"/>
    <col min="5636" max="5636" width="14.1796875" customWidth="1"/>
    <col min="5638" max="5638" width="4.453125" customWidth="1"/>
    <col min="5639" max="5639" width="12.453125" customWidth="1"/>
    <col min="5887" max="5888" width="5.81640625" customWidth="1"/>
    <col min="5889" max="5889" width="15" customWidth="1"/>
    <col min="5890" max="5890" width="10.1796875" customWidth="1"/>
    <col min="5891" max="5891" width="7.81640625" customWidth="1"/>
    <col min="5892" max="5892" width="14.1796875" customWidth="1"/>
    <col min="5894" max="5894" width="4.453125" customWidth="1"/>
    <col min="5895" max="5895" width="12.453125" customWidth="1"/>
    <col min="6143" max="6144" width="5.81640625" customWidth="1"/>
    <col min="6145" max="6145" width="15" customWidth="1"/>
    <col min="6146" max="6146" width="10.1796875" customWidth="1"/>
    <col min="6147" max="6147" width="7.81640625" customWidth="1"/>
    <col min="6148" max="6148" width="14.1796875" customWidth="1"/>
    <col min="6150" max="6150" width="4.453125" customWidth="1"/>
    <col min="6151" max="6151" width="12.453125" customWidth="1"/>
    <col min="6399" max="6400" width="5.81640625" customWidth="1"/>
    <col min="6401" max="6401" width="15" customWidth="1"/>
    <col min="6402" max="6402" width="10.1796875" customWidth="1"/>
    <col min="6403" max="6403" width="7.81640625" customWidth="1"/>
    <col min="6404" max="6404" width="14.1796875" customWidth="1"/>
    <col min="6406" max="6406" width="4.453125" customWidth="1"/>
    <col min="6407" max="6407" width="12.453125" customWidth="1"/>
    <col min="6655" max="6656" width="5.81640625" customWidth="1"/>
    <col min="6657" max="6657" width="15" customWidth="1"/>
    <col min="6658" max="6658" width="10.1796875" customWidth="1"/>
    <col min="6659" max="6659" width="7.81640625" customWidth="1"/>
    <col min="6660" max="6660" width="14.1796875" customWidth="1"/>
    <col min="6662" max="6662" width="4.453125" customWidth="1"/>
    <col min="6663" max="6663" width="12.453125" customWidth="1"/>
    <col min="6911" max="6912" width="5.81640625" customWidth="1"/>
    <col min="6913" max="6913" width="15" customWidth="1"/>
    <col min="6914" max="6914" width="10.1796875" customWidth="1"/>
    <col min="6915" max="6915" width="7.81640625" customWidth="1"/>
    <col min="6916" max="6916" width="14.1796875" customWidth="1"/>
    <col min="6918" max="6918" width="4.453125" customWidth="1"/>
    <col min="6919" max="6919" width="12.453125" customWidth="1"/>
    <col min="7167" max="7168" width="5.81640625" customWidth="1"/>
    <col min="7169" max="7169" width="15" customWidth="1"/>
    <col min="7170" max="7170" width="10.1796875" customWidth="1"/>
    <col min="7171" max="7171" width="7.81640625" customWidth="1"/>
    <col min="7172" max="7172" width="14.1796875" customWidth="1"/>
    <col min="7174" max="7174" width="4.453125" customWidth="1"/>
    <col min="7175" max="7175" width="12.453125" customWidth="1"/>
    <col min="7423" max="7424" width="5.81640625" customWidth="1"/>
    <col min="7425" max="7425" width="15" customWidth="1"/>
    <col min="7426" max="7426" width="10.1796875" customWidth="1"/>
    <col min="7427" max="7427" width="7.81640625" customWidth="1"/>
    <col min="7428" max="7428" width="14.1796875" customWidth="1"/>
    <col min="7430" max="7430" width="4.453125" customWidth="1"/>
    <col min="7431" max="7431" width="12.453125" customWidth="1"/>
    <col min="7679" max="7680" width="5.81640625" customWidth="1"/>
    <col min="7681" max="7681" width="15" customWidth="1"/>
    <col min="7682" max="7682" width="10.1796875" customWidth="1"/>
    <col min="7683" max="7683" width="7.81640625" customWidth="1"/>
    <col min="7684" max="7684" width="14.1796875" customWidth="1"/>
    <col min="7686" max="7686" width="4.453125" customWidth="1"/>
    <col min="7687" max="7687" width="12.453125" customWidth="1"/>
    <col min="7935" max="7936" width="5.81640625" customWidth="1"/>
    <col min="7937" max="7937" width="15" customWidth="1"/>
    <col min="7938" max="7938" width="10.1796875" customWidth="1"/>
    <col min="7939" max="7939" width="7.81640625" customWidth="1"/>
    <col min="7940" max="7940" width="14.1796875" customWidth="1"/>
    <col min="7942" max="7942" width="4.453125" customWidth="1"/>
    <col min="7943" max="7943" width="12.453125" customWidth="1"/>
    <col min="8191" max="8192" width="5.81640625" customWidth="1"/>
    <col min="8193" max="8193" width="15" customWidth="1"/>
    <col min="8194" max="8194" width="10.1796875" customWidth="1"/>
    <col min="8195" max="8195" width="7.81640625" customWidth="1"/>
    <col min="8196" max="8196" width="14.1796875" customWidth="1"/>
    <col min="8198" max="8198" width="4.453125" customWidth="1"/>
    <col min="8199" max="8199" width="12.453125" customWidth="1"/>
    <col min="8447" max="8448" width="5.81640625" customWidth="1"/>
    <col min="8449" max="8449" width="15" customWidth="1"/>
    <col min="8450" max="8450" width="10.1796875" customWidth="1"/>
    <col min="8451" max="8451" width="7.81640625" customWidth="1"/>
    <col min="8452" max="8452" width="14.1796875" customWidth="1"/>
    <col min="8454" max="8454" width="4.453125" customWidth="1"/>
    <col min="8455" max="8455" width="12.453125" customWidth="1"/>
    <col min="8703" max="8704" width="5.81640625" customWidth="1"/>
    <col min="8705" max="8705" width="15" customWidth="1"/>
    <col min="8706" max="8706" width="10.1796875" customWidth="1"/>
    <col min="8707" max="8707" width="7.81640625" customWidth="1"/>
    <col min="8708" max="8708" width="14.1796875" customWidth="1"/>
    <col min="8710" max="8710" width="4.453125" customWidth="1"/>
    <col min="8711" max="8711" width="12.453125" customWidth="1"/>
    <col min="8959" max="8960" width="5.81640625" customWidth="1"/>
    <col min="8961" max="8961" width="15" customWidth="1"/>
    <col min="8962" max="8962" width="10.1796875" customWidth="1"/>
    <col min="8963" max="8963" width="7.81640625" customWidth="1"/>
    <col min="8964" max="8964" width="14.1796875" customWidth="1"/>
    <col min="8966" max="8966" width="4.453125" customWidth="1"/>
    <col min="8967" max="8967" width="12.453125" customWidth="1"/>
    <col min="9215" max="9216" width="5.81640625" customWidth="1"/>
    <col min="9217" max="9217" width="15" customWidth="1"/>
    <col min="9218" max="9218" width="10.1796875" customWidth="1"/>
    <col min="9219" max="9219" width="7.81640625" customWidth="1"/>
    <col min="9220" max="9220" width="14.1796875" customWidth="1"/>
    <col min="9222" max="9222" width="4.453125" customWidth="1"/>
    <col min="9223" max="9223" width="12.453125" customWidth="1"/>
    <col min="9471" max="9472" width="5.81640625" customWidth="1"/>
    <col min="9473" max="9473" width="15" customWidth="1"/>
    <col min="9474" max="9474" width="10.1796875" customWidth="1"/>
    <col min="9475" max="9475" width="7.81640625" customWidth="1"/>
    <col min="9476" max="9476" width="14.1796875" customWidth="1"/>
    <col min="9478" max="9478" width="4.453125" customWidth="1"/>
    <col min="9479" max="9479" width="12.453125" customWidth="1"/>
    <col min="9727" max="9728" width="5.81640625" customWidth="1"/>
    <col min="9729" max="9729" width="15" customWidth="1"/>
    <col min="9730" max="9730" width="10.1796875" customWidth="1"/>
    <col min="9731" max="9731" width="7.81640625" customWidth="1"/>
    <col min="9732" max="9732" width="14.1796875" customWidth="1"/>
    <col min="9734" max="9734" width="4.453125" customWidth="1"/>
    <col min="9735" max="9735" width="12.453125" customWidth="1"/>
    <col min="9983" max="9984" width="5.81640625" customWidth="1"/>
    <col min="9985" max="9985" width="15" customWidth="1"/>
    <col min="9986" max="9986" width="10.1796875" customWidth="1"/>
    <col min="9987" max="9987" width="7.81640625" customWidth="1"/>
    <col min="9988" max="9988" width="14.1796875" customWidth="1"/>
    <col min="9990" max="9990" width="4.453125" customWidth="1"/>
    <col min="9991" max="9991" width="12.453125" customWidth="1"/>
    <col min="10239" max="10240" width="5.81640625" customWidth="1"/>
    <col min="10241" max="10241" width="15" customWidth="1"/>
    <col min="10242" max="10242" width="10.1796875" customWidth="1"/>
    <col min="10243" max="10243" width="7.81640625" customWidth="1"/>
    <col min="10244" max="10244" width="14.1796875" customWidth="1"/>
    <col min="10246" max="10246" width="4.453125" customWidth="1"/>
    <col min="10247" max="10247" width="12.453125" customWidth="1"/>
    <col min="10495" max="10496" width="5.81640625" customWidth="1"/>
    <col min="10497" max="10497" width="15" customWidth="1"/>
    <col min="10498" max="10498" width="10.1796875" customWidth="1"/>
    <col min="10499" max="10499" width="7.81640625" customWidth="1"/>
    <col min="10500" max="10500" width="14.1796875" customWidth="1"/>
    <col min="10502" max="10502" width="4.453125" customWidth="1"/>
    <col min="10503" max="10503" width="12.453125" customWidth="1"/>
    <col min="10751" max="10752" width="5.81640625" customWidth="1"/>
    <col min="10753" max="10753" width="15" customWidth="1"/>
    <col min="10754" max="10754" width="10.1796875" customWidth="1"/>
    <col min="10755" max="10755" width="7.81640625" customWidth="1"/>
    <col min="10756" max="10756" width="14.1796875" customWidth="1"/>
    <col min="10758" max="10758" width="4.453125" customWidth="1"/>
    <col min="10759" max="10759" width="12.453125" customWidth="1"/>
    <col min="11007" max="11008" width="5.81640625" customWidth="1"/>
    <col min="11009" max="11009" width="15" customWidth="1"/>
    <col min="11010" max="11010" width="10.1796875" customWidth="1"/>
    <col min="11011" max="11011" width="7.81640625" customWidth="1"/>
    <col min="11012" max="11012" width="14.1796875" customWidth="1"/>
    <col min="11014" max="11014" width="4.453125" customWidth="1"/>
    <col min="11015" max="11015" width="12.453125" customWidth="1"/>
    <col min="11263" max="11264" width="5.81640625" customWidth="1"/>
    <col min="11265" max="11265" width="15" customWidth="1"/>
    <col min="11266" max="11266" width="10.1796875" customWidth="1"/>
    <col min="11267" max="11267" width="7.81640625" customWidth="1"/>
    <col min="11268" max="11268" width="14.1796875" customWidth="1"/>
    <col min="11270" max="11270" width="4.453125" customWidth="1"/>
    <col min="11271" max="11271" width="12.453125" customWidth="1"/>
    <col min="11519" max="11520" width="5.81640625" customWidth="1"/>
    <col min="11521" max="11521" width="15" customWidth="1"/>
    <col min="11522" max="11522" width="10.1796875" customWidth="1"/>
    <col min="11523" max="11523" width="7.81640625" customWidth="1"/>
    <col min="11524" max="11524" width="14.1796875" customWidth="1"/>
    <col min="11526" max="11526" width="4.453125" customWidth="1"/>
    <col min="11527" max="11527" width="12.453125" customWidth="1"/>
    <col min="11775" max="11776" width="5.81640625" customWidth="1"/>
    <col min="11777" max="11777" width="15" customWidth="1"/>
    <col min="11778" max="11778" width="10.1796875" customWidth="1"/>
    <col min="11779" max="11779" width="7.81640625" customWidth="1"/>
    <col min="11780" max="11780" width="14.1796875" customWidth="1"/>
    <col min="11782" max="11782" width="4.453125" customWidth="1"/>
    <col min="11783" max="11783" width="12.453125" customWidth="1"/>
    <col min="12031" max="12032" width="5.81640625" customWidth="1"/>
    <col min="12033" max="12033" width="15" customWidth="1"/>
    <col min="12034" max="12034" width="10.1796875" customWidth="1"/>
    <col min="12035" max="12035" width="7.81640625" customWidth="1"/>
    <col min="12036" max="12036" width="14.1796875" customWidth="1"/>
    <col min="12038" max="12038" width="4.453125" customWidth="1"/>
    <col min="12039" max="12039" width="12.453125" customWidth="1"/>
    <col min="12287" max="12288" width="5.81640625" customWidth="1"/>
    <col min="12289" max="12289" width="15" customWidth="1"/>
    <col min="12290" max="12290" width="10.1796875" customWidth="1"/>
    <col min="12291" max="12291" width="7.81640625" customWidth="1"/>
    <col min="12292" max="12292" width="14.1796875" customWidth="1"/>
    <col min="12294" max="12294" width="4.453125" customWidth="1"/>
    <col min="12295" max="12295" width="12.453125" customWidth="1"/>
    <col min="12543" max="12544" width="5.81640625" customWidth="1"/>
    <col min="12545" max="12545" width="15" customWidth="1"/>
    <col min="12546" max="12546" width="10.1796875" customWidth="1"/>
    <col min="12547" max="12547" width="7.81640625" customWidth="1"/>
    <col min="12548" max="12548" width="14.1796875" customWidth="1"/>
    <col min="12550" max="12550" width="4.453125" customWidth="1"/>
    <col min="12551" max="12551" width="12.453125" customWidth="1"/>
    <col min="12799" max="12800" width="5.81640625" customWidth="1"/>
    <col min="12801" max="12801" width="15" customWidth="1"/>
    <col min="12802" max="12802" width="10.1796875" customWidth="1"/>
    <col min="12803" max="12803" width="7.81640625" customWidth="1"/>
    <col min="12804" max="12804" width="14.1796875" customWidth="1"/>
    <col min="12806" max="12806" width="4.453125" customWidth="1"/>
    <col min="12807" max="12807" width="12.453125" customWidth="1"/>
    <col min="13055" max="13056" width="5.81640625" customWidth="1"/>
    <col min="13057" max="13057" width="15" customWidth="1"/>
    <col min="13058" max="13058" width="10.1796875" customWidth="1"/>
    <col min="13059" max="13059" width="7.81640625" customWidth="1"/>
    <col min="13060" max="13060" width="14.1796875" customWidth="1"/>
    <col min="13062" max="13062" width="4.453125" customWidth="1"/>
    <col min="13063" max="13063" width="12.453125" customWidth="1"/>
    <col min="13311" max="13312" width="5.81640625" customWidth="1"/>
    <col min="13313" max="13313" width="15" customWidth="1"/>
    <col min="13314" max="13314" width="10.1796875" customWidth="1"/>
    <col min="13315" max="13315" width="7.81640625" customWidth="1"/>
    <col min="13316" max="13316" width="14.1796875" customWidth="1"/>
    <col min="13318" max="13318" width="4.453125" customWidth="1"/>
    <col min="13319" max="13319" width="12.453125" customWidth="1"/>
    <col min="13567" max="13568" width="5.81640625" customWidth="1"/>
    <col min="13569" max="13569" width="15" customWidth="1"/>
    <col min="13570" max="13570" width="10.1796875" customWidth="1"/>
    <col min="13571" max="13571" width="7.81640625" customWidth="1"/>
    <col min="13572" max="13572" width="14.1796875" customWidth="1"/>
    <col min="13574" max="13574" width="4.453125" customWidth="1"/>
    <col min="13575" max="13575" width="12.453125" customWidth="1"/>
    <col min="13823" max="13824" width="5.81640625" customWidth="1"/>
    <col min="13825" max="13825" width="15" customWidth="1"/>
    <col min="13826" max="13826" width="10.1796875" customWidth="1"/>
    <col min="13827" max="13827" width="7.81640625" customWidth="1"/>
    <col min="13828" max="13828" width="14.1796875" customWidth="1"/>
    <col min="13830" max="13830" width="4.453125" customWidth="1"/>
    <col min="13831" max="13831" width="12.453125" customWidth="1"/>
    <col min="14079" max="14080" width="5.81640625" customWidth="1"/>
    <col min="14081" max="14081" width="15" customWidth="1"/>
    <col min="14082" max="14082" width="10.1796875" customWidth="1"/>
    <col min="14083" max="14083" width="7.81640625" customWidth="1"/>
    <col min="14084" max="14084" width="14.1796875" customWidth="1"/>
    <col min="14086" max="14086" width="4.453125" customWidth="1"/>
    <col min="14087" max="14087" width="12.453125" customWidth="1"/>
    <col min="14335" max="14336" width="5.81640625" customWidth="1"/>
    <col min="14337" max="14337" width="15" customWidth="1"/>
    <col min="14338" max="14338" width="10.1796875" customWidth="1"/>
    <col min="14339" max="14339" width="7.81640625" customWidth="1"/>
    <col min="14340" max="14340" width="14.1796875" customWidth="1"/>
    <col min="14342" max="14342" width="4.453125" customWidth="1"/>
    <col min="14343" max="14343" width="12.453125" customWidth="1"/>
    <col min="14591" max="14592" width="5.81640625" customWidth="1"/>
    <col min="14593" max="14593" width="15" customWidth="1"/>
    <col min="14594" max="14594" width="10.1796875" customWidth="1"/>
    <col min="14595" max="14595" width="7.81640625" customWidth="1"/>
    <col min="14596" max="14596" width="14.1796875" customWidth="1"/>
    <col min="14598" max="14598" width="4.453125" customWidth="1"/>
    <col min="14599" max="14599" width="12.453125" customWidth="1"/>
    <col min="14847" max="14848" width="5.81640625" customWidth="1"/>
    <col min="14849" max="14849" width="15" customWidth="1"/>
    <col min="14850" max="14850" width="10.1796875" customWidth="1"/>
    <col min="14851" max="14851" width="7.81640625" customWidth="1"/>
    <col min="14852" max="14852" width="14.1796875" customWidth="1"/>
    <col min="14854" max="14854" width="4.453125" customWidth="1"/>
    <col min="14855" max="14855" width="12.453125" customWidth="1"/>
    <col min="15103" max="15104" width="5.81640625" customWidth="1"/>
    <col min="15105" max="15105" width="15" customWidth="1"/>
    <col min="15106" max="15106" width="10.1796875" customWidth="1"/>
    <col min="15107" max="15107" width="7.81640625" customWidth="1"/>
    <col min="15108" max="15108" width="14.1796875" customWidth="1"/>
    <col min="15110" max="15110" width="4.453125" customWidth="1"/>
    <col min="15111" max="15111" width="12.453125" customWidth="1"/>
    <col min="15359" max="15360" width="5.81640625" customWidth="1"/>
    <col min="15361" max="15361" width="15" customWidth="1"/>
    <col min="15362" max="15362" width="10.1796875" customWidth="1"/>
    <col min="15363" max="15363" width="7.81640625" customWidth="1"/>
    <col min="15364" max="15364" width="14.1796875" customWidth="1"/>
    <col min="15366" max="15366" width="4.453125" customWidth="1"/>
    <col min="15367" max="15367" width="12.453125" customWidth="1"/>
    <col min="15615" max="15616" width="5.81640625" customWidth="1"/>
    <col min="15617" max="15617" width="15" customWidth="1"/>
    <col min="15618" max="15618" width="10.1796875" customWidth="1"/>
    <col min="15619" max="15619" width="7.81640625" customWidth="1"/>
    <col min="15620" max="15620" width="14.1796875" customWidth="1"/>
    <col min="15622" max="15622" width="4.453125" customWidth="1"/>
    <col min="15623" max="15623" width="12.453125" customWidth="1"/>
    <col min="15871" max="15872" width="5.81640625" customWidth="1"/>
    <col min="15873" max="15873" width="15" customWidth="1"/>
    <col min="15874" max="15874" width="10.1796875" customWidth="1"/>
    <col min="15875" max="15875" width="7.81640625" customWidth="1"/>
    <col min="15876" max="15876" width="14.1796875" customWidth="1"/>
    <col min="15878" max="15878" width="4.453125" customWidth="1"/>
    <col min="15879" max="15879" width="12.453125" customWidth="1"/>
    <col min="16127" max="16128" width="5.81640625" customWidth="1"/>
    <col min="16129" max="16129" width="15" customWidth="1"/>
    <col min="16130" max="16130" width="10.1796875" customWidth="1"/>
    <col min="16131" max="16131" width="7.81640625" customWidth="1"/>
    <col min="16132" max="16132" width="14.1796875" customWidth="1"/>
    <col min="16134" max="16134" width="4.453125" customWidth="1"/>
    <col min="16135" max="16135" width="12.453125" customWidth="1"/>
  </cols>
  <sheetData>
    <row r="1" spans="1:13" ht="20" x14ac:dyDescent="0.25">
      <c r="A1" s="1"/>
      <c r="B1" s="1"/>
      <c r="C1" s="2"/>
      <c r="D1" s="3"/>
      <c r="E1" s="78"/>
      <c r="F1" s="78"/>
      <c r="G1" s="4" t="s">
        <v>0</v>
      </c>
      <c r="H1" s="2"/>
      <c r="I1" s="4"/>
      <c r="J1" s="5"/>
      <c r="K1" s="6"/>
      <c r="L1" s="6"/>
      <c r="M1" s="6"/>
    </row>
    <row r="2" spans="1:13" ht="23" x14ac:dyDescent="0.5">
      <c r="A2" s="86" t="s">
        <v>251</v>
      </c>
      <c r="B2" s="8"/>
      <c r="C2" s="9"/>
      <c r="D2" s="10"/>
      <c r="E2" s="80"/>
      <c r="F2" s="78"/>
      <c r="G2" s="10"/>
      <c r="H2" s="10"/>
      <c r="I2" s="11"/>
      <c r="J2" s="5"/>
      <c r="K2" s="6"/>
      <c r="L2" s="6"/>
      <c r="M2" s="6"/>
    </row>
    <row r="3" spans="1:13" ht="12.5" x14ac:dyDescent="0.25">
      <c r="A3" s="12" t="s">
        <v>1</v>
      </c>
      <c r="B3" s="12"/>
      <c r="C3" s="73" t="s">
        <v>2</v>
      </c>
      <c r="D3" s="73"/>
      <c r="E3" s="13"/>
      <c r="F3" s="13" t="s">
        <v>3</v>
      </c>
      <c r="G3" s="13"/>
      <c r="H3" s="12"/>
      <c r="I3" s="14" t="s">
        <v>4</v>
      </c>
      <c r="J3" s="5"/>
      <c r="K3" s="6"/>
      <c r="L3" s="6"/>
      <c r="M3" s="6"/>
    </row>
    <row r="4" spans="1:13" ht="13" thickBot="1" x14ac:dyDescent="0.3">
      <c r="A4" s="15" t="s">
        <v>5</v>
      </c>
      <c r="B4" s="16"/>
      <c r="C4" s="17" t="s">
        <v>6</v>
      </c>
      <c r="D4" s="17"/>
      <c r="E4" s="18"/>
      <c r="F4" s="81" t="s">
        <v>7</v>
      </c>
      <c r="G4" s="20"/>
      <c r="H4" s="367" t="s">
        <v>8</v>
      </c>
      <c r="I4" s="367"/>
      <c r="J4" s="5"/>
      <c r="K4" s="6"/>
      <c r="L4" s="6"/>
      <c r="M4" s="6"/>
    </row>
    <row r="5" spans="1:13" x14ac:dyDescent="0.3">
      <c r="A5" s="21" t="s">
        <v>9</v>
      </c>
      <c r="B5" s="22" t="s">
        <v>10</v>
      </c>
      <c r="C5" s="22" t="s">
        <v>11</v>
      </c>
      <c r="D5" s="22" t="s">
        <v>2</v>
      </c>
      <c r="E5" s="21" t="s">
        <v>12</v>
      </c>
      <c r="F5" s="21" t="s">
        <v>13</v>
      </c>
      <c r="G5" s="22" t="s">
        <v>14</v>
      </c>
      <c r="H5" s="24"/>
      <c r="I5" s="25"/>
      <c r="J5" s="5"/>
      <c r="K5" s="6"/>
      <c r="L5" s="6"/>
      <c r="M5" s="6"/>
    </row>
    <row r="6" spans="1:13" x14ac:dyDescent="0.3">
      <c r="A6" s="26"/>
      <c r="B6" s="24"/>
      <c r="C6" s="24"/>
      <c r="D6" s="24"/>
      <c r="E6" s="34"/>
      <c r="F6" s="34"/>
      <c r="G6" s="24"/>
      <c r="H6" s="24"/>
      <c r="I6" s="24"/>
      <c r="J6" s="5"/>
      <c r="K6" s="6"/>
      <c r="L6" s="6"/>
      <c r="M6" s="6"/>
    </row>
    <row r="7" spans="1:13" x14ac:dyDescent="0.3">
      <c r="A7" s="27">
        <v>1</v>
      </c>
      <c r="B7" s="28" t="s">
        <v>60</v>
      </c>
      <c r="C7" s="28" t="s">
        <v>61</v>
      </c>
      <c r="D7" s="29" t="s">
        <v>54</v>
      </c>
      <c r="E7" s="34"/>
      <c r="F7" s="34"/>
      <c r="G7" s="24"/>
      <c r="H7" s="24"/>
      <c r="I7" s="24"/>
      <c r="J7" s="5"/>
      <c r="K7" s="6"/>
      <c r="L7" s="6"/>
      <c r="M7" s="6"/>
    </row>
    <row r="8" spans="1:13" x14ac:dyDescent="0.3">
      <c r="A8" s="30"/>
      <c r="B8" s="24"/>
      <c r="C8" s="24"/>
      <c r="D8" s="31"/>
      <c r="E8" s="82" t="s">
        <v>60</v>
      </c>
      <c r="F8" s="34"/>
      <c r="G8" s="24"/>
      <c r="H8" s="24"/>
      <c r="I8" s="24"/>
      <c r="J8" s="5"/>
      <c r="K8" s="6"/>
      <c r="L8" s="6"/>
      <c r="M8" s="32"/>
    </row>
    <row r="9" spans="1:13" x14ac:dyDescent="0.3">
      <c r="A9" s="27">
        <v>2</v>
      </c>
      <c r="B9" s="28" t="s">
        <v>51</v>
      </c>
      <c r="C9" s="28"/>
      <c r="D9" s="33"/>
      <c r="E9" s="34"/>
      <c r="F9" s="37"/>
      <c r="G9" s="24"/>
      <c r="H9" s="24"/>
      <c r="I9" s="24"/>
      <c r="J9" s="5"/>
      <c r="K9" s="6"/>
      <c r="L9" s="6"/>
      <c r="M9" s="32"/>
    </row>
    <row r="10" spans="1:13" x14ac:dyDescent="0.3">
      <c r="A10" s="30"/>
      <c r="B10" s="24"/>
      <c r="C10" s="24"/>
      <c r="D10" s="36"/>
      <c r="E10" s="34"/>
      <c r="F10" s="83" t="s">
        <v>52</v>
      </c>
      <c r="G10" s="24"/>
      <c r="H10" s="24"/>
      <c r="I10" s="24"/>
      <c r="J10" s="5"/>
      <c r="K10" s="6"/>
      <c r="L10" s="6"/>
      <c r="M10" s="6"/>
    </row>
    <row r="11" spans="1:13" x14ac:dyDescent="0.3">
      <c r="A11" s="27">
        <v>3</v>
      </c>
      <c r="B11" s="28" t="s">
        <v>52</v>
      </c>
      <c r="C11" s="28" t="s">
        <v>53</v>
      </c>
      <c r="D11" s="29" t="s">
        <v>116</v>
      </c>
      <c r="E11" s="34"/>
      <c r="F11" s="38">
        <v>21</v>
      </c>
      <c r="G11" s="24"/>
      <c r="H11" s="24"/>
      <c r="I11" s="24"/>
      <c r="J11" s="5"/>
      <c r="K11" s="6"/>
      <c r="L11" s="6"/>
      <c r="M11" s="6"/>
    </row>
    <row r="12" spans="1:13" x14ac:dyDescent="0.3">
      <c r="A12" s="30"/>
      <c r="B12" s="24"/>
      <c r="C12" s="24"/>
      <c r="D12" s="31"/>
      <c r="E12" s="82" t="s">
        <v>52</v>
      </c>
      <c r="F12" s="87"/>
      <c r="G12" s="24"/>
      <c r="H12" s="24"/>
      <c r="I12" s="24"/>
      <c r="J12" s="5"/>
      <c r="K12" s="6"/>
      <c r="L12" s="6"/>
      <c r="M12" s="6"/>
    </row>
    <row r="13" spans="1:13" ht="14.5" thickBot="1" x14ac:dyDescent="0.35">
      <c r="A13" s="27">
        <v>4</v>
      </c>
      <c r="B13" s="28" t="s">
        <v>108</v>
      </c>
      <c r="C13" s="28" t="s">
        <v>110</v>
      </c>
      <c r="D13" s="33" t="s">
        <v>54</v>
      </c>
      <c r="E13" s="34">
        <v>20</v>
      </c>
      <c r="F13" s="58"/>
      <c r="G13" s="24"/>
      <c r="H13" s="24"/>
      <c r="I13" s="24"/>
      <c r="J13" s="5"/>
      <c r="K13" s="6"/>
      <c r="L13" s="6"/>
      <c r="M13" s="6"/>
    </row>
    <row r="14" spans="1:13" x14ac:dyDescent="0.3">
      <c r="A14" s="30"/>
      <c r="B14" s="24"/>
      <c r="C14" s="24"/>
      <c r="D14" s="36"/>
      <c r="E14" s="34"/>
      <c r="F14" s="58"/>
      <c r="G14" s="374" t="s">
        <v>52</v>
      </c>
      <c r="H14" s="375"/>
      <c r="I14" s="24"/>
      <c r="J14" s="5"/>
      <c r="K14" s="6"/>
      <c r="L14" s="6"/>
      <c r="M14" s="6"/>
    </row>
    <row r="15" spans="1:13" ht="14.5" thickBot="1" x14ac:dyDescent="0.35">
      <c r="A15" s="27">
        <v>5</v>
      </c>
      <c r="B15" s="28" t="s">
        <v>111</v>
      </c>
      <c r="C15" s="28" t="s">
        <v>112</v>
      </c>
      <c r="D15" s="29" t="s">
        <v>113</v>
      </c>
      <c r="E15" s="34"/>
      <c r="F15" s="58"/>
      <c r="G15" s="376">
        <v>20</v>
      </c>
      <c r="H15" s="377"/>
      <c r="I15" s="24"/>
      <c r="J15" s="5"/>
      <c r="K15" s="6"/>
      <c r="L15" s="6"/>
      <c r="M15" s="6"/>
    </row>
    <row r="16" spans="1:13" x14ac:dyDescent="0.3">
      <c r="A16" s="30"/>
      <c r="B16" s="24"/>
      <c r="C16" s="24"/>
      <c r="D16" s="31"/>
      <c r="E16" s="34" t="s">
        <v>111</v>
      </c>
      <c r="F16" s="58"/>
      <c r="G16" s="60"/>
      <c r="H16" s="24"/>
      <c r="I16" s="24"/>
      <c r="J16" s="5"/>
      <c r="K16" s="6"/>
      <c r="L16" s="6"/>
      <c r="M16" s="6"/>
    </row>
    <row r="17" spans="1:13" x14ac:dyDescent="0.3">
      <c r="A17" s="27">
        <v>6</v>
      </c>
      <c r="B17" s="28" t="s">
        <v>51</v>
      </c>
      <c r="C17" s="28"/>
      <c r="D17" s="33"/>
      <c r="E17" s="38"/>
      <c r="F17" s="87"/>
      <c r="G17" s="24"/>
      <c r="H17" s="24"/>
      <c r="I17" s="24"/>
      <c r="J17" s="5"/>
      <c r="K17" s="6"/>
      <c r="L17" s="6"/>
      <c r="M17" s="6"/>
    </row>
    <row r="18" spans="1:13" x14ac:dyDescent="0.3">
      <c r="A18" s="30"/>
      <c r="B18" s="24"/>
      <c r="C18" s="24"/>
      <c r="D18" s="36"/>
      <c r="E18" s="34"/>
      <c r="F18" s="88" t="s">
        <v>48</v>
      </c>
      <c r="G18" s="24"/>
      <c r="H18" s="24"/>
      <c r="I18" s="24"/>
      <c r="J18" s="5"/>
      <c r="K18" s="6"/>
      <c r="L18" s="6"/>
      <c r="M18" s="6"/>
    </row>
    <row r="19" spans="1:13" x14ac:dyDescent="0.3">
      <c r="A19" s="27">
        <v>7</v>
      </c>
      <c r="B19" s="28" t="s">
        <v>51</v>
      </c>
      <c r="C19" s="28"/>
      <c r="D19" s="29"/>
      <c r="E19" s="34"/>
      <c r="F19" s="37">
        <v>20</v>
      </c>
      <c r="G19" s="24"/>
      <c r="H19" s="24"/>
      <c r="I19" s="24"/>
      <c r="J19" s="5"/>
      <c r="K19" s="6"/>
      <c r="L19" s="6"/>
      <c r="M19" s="6"/>
    </row>
    <row r="20" spans="1:13" x14ac:dyDescent="0.3">
      <c r="A20" s="30"/>
      <c r="B20" s="24"/>
      <c r="C20" s="24"/>
      <c r="D20" s="31"/>
      <c r="E20" s="82" t="s">
        <v>48</v>
      </c>
      <c r="F20" s="37"/>
      <c r="G20" s="24"/>
      <c r="H20" s="24"/>
      <c r="I20" s="24"/>
      <c r="J20" s="5"/>
      <c r="K20" s="6"/>
      <c r="L20" s="6"/>
      <c r="M20" s="6"/>
    </row>
    <row r="21" spans="1:13" x14ac:dyDescent="0.3">
      <c r="A21" s="27">
        <v>8</v>
      </c>
      <c r="B21" s="28" t="s">
        <v>48</v>
      </c>
      <c r="C21" s="28" t="s">
        <v>49</v>
      </c>
      <c r="D21" s="33" t="s">
        <v>50</v>
      </c>
      <c r="E21" s="34"/>
      <c r="F21" s="34"/>
      <c r="G21" s="24"/>
      <c r="H21" s="24"/>
      <c r="I21" s="24"/>
      <c r="J21" s="5"/>
      <c r="K21" s="6"/>
      <c r="L21" s="6"/>
      <c r="M21" s="6"/>
    </row>
    <row r="22" spans="1:13" x14ac:dyDescent="0.3">
      <c r="A22" s="26"/>
      <c r="B22" s="24"/>
      <c r="C22" s="24"/>
      <c r="D22" s="24"/>
      <c r="E22" s="34"/>
      <c r="F22" s="34"/>
      <c r="G22" s="24"/>
      <c r="H22" s="24"/>
      <c r="I22" s="24"/>
      <c r="J22" s="5"/>
      <c r="K22" s="6"/>
      <c r="L22" s="6"/>
      <c r="M22" s="6"/>
    </row>
    <row r="23" spans="1:13" x14ac:dyDescent="0.3">
      <c r="A23" s="26"/>
      <c r="B23" s="24"/>
      <c r="C23" s="24"/>
      <c r="D23" s="24"/>
      <c r="E23" s="34"/>
      <c r="F23" s="34"/>
      <c r="G23" s="24"/>
      <c r="H23" s="24"/>
      <c r="I23" s="24"/>
      <c r="J23" s="5"/>
      <c r="K23" s="6"/>
      <c r="L23" s="6"/>
      <c r="M23" s="6"/>
    </row>
    <row r="24" spans="1:13" x14ac:dyDescent="0.3">
      <c r="A24" s="26"/>
      <c r="B24" s="24"/>
      <c r="C24" s="24"/>
      <c r="D24" s="24"/>
      <c r="E24" s="34"/>
      <c r="F24" s="34"/>
      <c r="G24" s="24"/>
      <c r="H24" s="24"/>
      <c r="I24" s="24"/>
      <c r="J24" s="5"/>
      <c r="K24" s="6"/>
      <c r="L24" s="6"/>
      <c r="M24" s="6"/>
    </row>
    <row r="25" spans="1:13" x14ac:dyDescent="0.3">
      <c r="A25" s="26"/>
      <c r="B25" s="24"/>
      <c r="C25" s="24"/>
      <c r="D25" s="24"/>
      <c r="E25" s="34"/>
      <c r="F25" s="34"/>
      <c r="G25" s="24"/>
      <c r="H25" s="24"/>
      <c r="I25" s="24"/>
      <c r="J25" s="5"/>
      <c r="K25" s="6"/>
      <c r="L25" s="6"/>
      <c r="M25" s="6"/>
    </row>
    <row r="26" spans="1:13" x14ac:dyDescent="0.3">
      <c r="A26" s="26"/>
      <c r="B26" s="24"/>
      <c r="C26" s="24"/>
      <c r="D26" s="24"/>
      <c r="E26" s="34"/>
      <c r="F26" s="34"/>
      <c r="G26" s="24"/>
      <c r="H26" s="24"/>
      <c r="I26" s="24"/>
      <c r="J26" s="5"/>
      <c r="K26" s="6"/>
      <c r="L26" s="6"/>
      <c r="M26" s="6"/>
    </row>
    <row r="27" spans="1:13" x14ac:dyDescent="0.3">
      <c r="A27" s="26"/>
      <c r="B27" s="24"/>
      <c r="C27" s="24"/>
      <c r="D27" s="24"/>
      <c r="E27" s="34"/>
      <c r="F27" s="34"/>
      <c r="G27" s="24"/>
      <c r="H27" s="24"/>
      <c r="I27" s="24"/>
      <c r="J27" s="5"/>
      <c r="K27" s="6"/>
      <c r="L27" s="6"/>
      <c r="M27" s="6"/>
    </row>
    <row r="28" spans="1:13" x14ac:dyDescent="0.3">
      <c r="A28" s="26"/>
      <c r="B28" s="24"/>
      <c r="C28" s="24"/>
      <c r="D28" s="24"/>
      <c r="E28" s="34"/>
      <c r="F28" s="34"/>
      <c r="G28" s="24"/>
      <c r="H28" s="24"/>
      <c r="I28" s="24"/>
      <c r="J28" s="5"/>
      <c r="K28" s="6"/>
      <c r="L28" s="6"/>
      <c r="M28" s="6"/>
    </row>
    <row r="29" spans="1:13" x14ac:dyDescent="0.3">
      <c r="A29" s="26"/>
      <c r="B29" s="24"/>
      <c r="C29" s="24"/>
      <c r="D29" s="24"/>
      <c r="E29" s="34"/>
      <c r="F29" s="34"/>
      <c r="G29" s="24"/>
      <c r="H29" s="24"/>
      <c r="I29" s="24"/>
      <c r="J29" s="5"/>
      <c r="K29" s="6"/>
      <c r="L29" s="6"/>
      <c r="M29" s="6"/>
    </row>
    <row r="30" spans="1:13" x14ac:dyDescent="0.3">
      <c r="A30" s="26"/>
      <c r="B30" s="24"/>
      <c r="C30" s="24"/>
      <c r="D30" s="24"/>
      <c r="E30" s="34"/>
      <c r="F30" s="34"/>
      <c r="G30" s="24"/>
      <c r="H30" s="24"/>
      <c r="I30" s="24"/>
      <c r="J30" s="5"/>
      <c r="K30" s="6"/>
      <c r="L30" s="6"/>
      <c r="M30" s="6"/>
    </row>
    <row r="31" spans="1:13" x14ac:dyDescent="0.3">
      <c r="G31" s="41"/>
    </row>
    <row r="39" spans="1:11" ht="13" x14ac:dyDescent="0.25">
      <c r="A39" s="43"/>
      <c r="B39" s="372"/>
      <c r="C39" s="378"/>
      <c r="D39" s="44"/>
      <c r="E39" s="45"/>
      <c r="F39" s="90"/>
      <c r="G39" s="47"/>
      <c r="H39" s="44"/>
      <c r="I39" s="48"/>
      <c r="J39" s="49"/>
      <c r="K39" s="48"/>
    </row>
    <row r="40" spans="1:11" x14ac:dyDescent="0.3">
      <c r="A40" s="46"/>
      <c r="B40" s="46"/>
      <c r="C40" s="47"/>
      <c r="D40" s="50"/>
      <c r="E40" s="51"/>
      <c r="F40" s="90"/>
      <c r="G40" s="47"/>
      <c r="J40" s="46"/>
      <c r="K40" s="47"/>
    </row>
    <row r="41" spans="1:11" x14ac:dyDescent="0.3">
      <c r="A41" s="46"/>
      <c r="B41" s="46"/>
      <c r="C41" s="47"/>
      <c r="D41" s="50"/>
      <c r="E41" s="51"/>
      <c r="F41" s="90"/>
      <c r="G41" s="47"/>
      <c r="J41" s="46"/>
      <c r="K41" s="47"/>
    </row>
    <row r="42" spans="1:11" x14ac:dyDescent="0.3">
      <c r="A42" s="52"/>
      <c r="B42" s="52"/>
      <c r="C42" s="47"/>
      <c r="D42" s="50"/>
      <c r="E42" s="51"/>
      <c r="F42" s="90"/>
      <c r="G42" s="47"/>
      <c r="J42" s="46"/>
      <c r="K42" s="47"/>
    </row>
    <row r="43" spans="1:11" x14ac:dyDescent="0.3">
      <c r="A43" s="46"/>
      <c r="B43" s="366"/>
      <c r="C43" s="366"/>
      <c r="D43" s="50"/>
      <c r="E43" s="51"/>
      <c r="F43" s="90"/>
      <c r="G43" s="47"/>
      <c r="J43" s="46"/>
      <c r="K43" s="47"/>
    </row>
    <row r="44" spans="1:11" x14ac:dyDescent="0.3">
      <c r="A44" s="46"/>
      <c r="B44" s="366"/>
      <c r="C44" s="366"/>
      <c r="D44" s="50"/>
      <c r="E44" s="51"/>
      <c r="F44" s="90"/>
      <c r="G44" s="47"/>
      <c r="J44" s="46"/>
      <c r="K44" s="47"/>
    </row>
    <row r="45" spans="1:11" x14ac:dyDescent="0.3">
      <c r="A45" s="52"/>
      <c r="B45" s="52"/>
      <c r="C45" s="47"/>
      <c r="D45" s="50"/>
      <c r="E45" s="51"/>
      <c r="F45" s="53"/>
      <c r="J45" s="46"/>
      <c r="K45" s="47"/>
    </row>
    <row r="46" spans="1:11" ht="12.5" x14ac:dyDescent="0.25">
      <c r="A46" s="46"/>
      <c r="B46" s="366"/>
      <c r="C46" s="366"/>
      <c r="D46" s="50"/>
      <c r="E46" s="51"/>
      <c r="F46" s="53"/>
      <c r="G46" s="51"/>
      <c r="H46" s="46"/>
      <c r="I46" s="47"/>
      <c r="J46" s="46"/>
      <c r="K46" s="47"/>
    </row>
    <row r="47" spans="1:11" ht="12.5" x14ac:dyDescent="0.25">
      <c r="A47" s="46"/>
      <c r="B47" s="366"/>
      <c r="C47" s="366"/>
      <c r="D47" s="50"/>
      <c r="E47" s="51"/>
      <c r="F47" s="53"/>
      <c r="G47" s="51"/>
      <c r="H47" s="46"/>
      <c r="I47" s="47"/>
      <c r="J47" s="46"/>
      <c r="K47" s="47"/>
    </row>
  </sheetData>
  <mergeCells count="8">
    <mergeCell ref="B46:C46"/>
    <mergeCell ref="B47:C47"/>
    <mergeCell ref="H4:I4"/>
    <mergeCell ref="G14:H14"/>
    <mergeCell ref="G15:H15"/>
    <mergeCell ref="B39:C39"/>
    <mergeCell ref="B43:C43"/>
    <mergeCell ref="B44:C44"/>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1026" r:id="rId5" name="Button 2">
              <controlPr defaultSize="0" print="0" autoFill="0" autoPict="0" macro="[1]!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C532-FA60-43C8-A654-7D221581BD95}">
  <dimension ref="A1:Z47"/>
  <sheetViews>
    <sheetView topLeftCell="A7" zoomScaleNormal="100" workbookViewId="0">
      <selection activeCell="K10" sqref="K10"/>
    </sheetView>
  </sheetViews>
  <sheetFormatPr defaultRowHeight="14" x14ac:dyDescent="0.3"/>
  <cols>
    <col min="1" max="1" width="5.81640625" style="39" customWidth="1"/>
    <col min="2" max="2" width="15" style="40" customWidth="1"/>
    <col min="3" max="3" width="10.1796875" style="40" customWidth="1"/>
    <col min="4" max="4" width="7.81640625" style="40" customWidth="1"/>
    <col min="5" max="5" width="14.1796875" style="41" customWidth="1"/>
    <col min="6" max="6" width="9.1796875" style="41" customWidth="1"/>
    <col min="7" max="7" width="4.453125" style="147" customWidth="1"/>
    <col min="8" max="8" width="12.453125" style="40" customWidth="1"/>
    <col min="9" max="10" width="9.1796875" style="40" customWidth="1"/>
    <col min="11" max="11" width="9.1796875" style="42" customWidth="1"/>
    <col min="12" max="21" width="9.1796875" style="7" customWidth="1"/>
    <col min="22" max="22" width="9.1796875" style="54" customWidth="1"/>
    <col min="23" max="26" width="9.1796875" style="7" customWidth="1"/>
    <col min="256" max="257" width="5.81640625" customWidth="1"/>
    <col min="258" max="258" width="15" customWidth="1"/>
    <col min="259" max="259" width="10.1796875" customWidth="1"/>
    <col min="260" max="260" width="7.81640625" customWidth="1"/>
    <col min="261" max="261" width="14.1796875" customWidth="1"/>
    <col min="263" max="263" width="4.453125" customWidth="1"/>
    <col min="264" max="264" width="12.453125" customWidth="1"/>
    <col min="512" max="513" width="5.81640625" customWidth="1"/>
    <col min="514" max="514" width="15" customWidth="1"/>
    <col min="515" max="515" width="10.1796875" customWidth="1"/>
    <col min="516" max="516" width="7.81640625" customWidth="1"/>
    <col min="517" max="517" width="14.1796875" customWidth="1"/>
    <col min="519" max="519" width="4.453125" customWidth="1"/>
    <col min="520" max="520" width="12.453125" customWidth="1"/>
    <col min="768" max="769" width="5.81640625" customWidth="1"/>
    <col min="770" max="770" width="15" customWidth="1"/>
    <col min="771" max="771" width="10.1796875" customWidth="1"/>
    <col min="772" max="772" width="7.81640625" customWidth="1"/>
    <col min="773" max="773" width="14.1796875" customWidth="1"/>
    <col min="775" max="775" width="4.453125" customWidth="1"/>
    <col min="776" max="776" width="12.453125" customWidth="1"/>
    <col min="1024" max="1025" width="5.81640625" customWidth="1"/>
    <col min="1026" max="1026" width="15" customWidth="1"/>
    <col min="1027" max="1027" width="10.1796875" customWidth="1"/>
    <col min="1028" max="1028" width="7.81640625" customWidth="1"/>
    <col min="1029" max="1029" width="14.1796875" customWidth="1"/>
    <col min="1031" max="1031" width="4.453125" customWidth="1"/>
    <col min="1032" max="1032" width="12.453125" customWidth="1"/>
    <col min="1280" max="1281" width="5.81640625" customWidth="1"/>
    <col min="1282" max="1282" width="15" customWidth="1"/>
    <col min="1283" max="1283" width="10.1796875" customWidth="1"/>
    <col min="1284" max="1284" width="7.81640625" customWidth="1"/>
    <col min="1285" max="1285" width="14.1796875" customWidth="1"/>
    <col min="1287" max="1287" width="4.453125" customWidth="1"/>
    <col min="1288" max="1288" width="12.453125" customWidth="1"/>
    <col min="1536" max="1537" width="5.81640625" customWidth="1"/>
    <col min="1538" max="1538" width="15" customWidth="1"/>
    <col min="1539" max="1539" width="10.1796875" customWidth="1"/>
    <col min="1540" max="1540" width="7.81640625" customWidth="1"/>
    <col min="1541" max="1541" width="14.1796875" customWidth="1"/>
    <col min="1543" max="1543" width="4.453125" customWidth="1"/>
    <col min="1544" max="1544" width="12.453125" customWidth="1"/>
    <col min="1792" max="1793" width="5.81640625" customWidth="1"/>
    <col min="1794" max="1794" width="15" customWidth="1"/>
    <col min="1795" max="1795" width="10.1796875" customWidth="1"/>
    <col min="1796" max="1796" width="7.81640625" customWidth="1"/>
    <col min="1797" max="1797" width="14.1796875" customWidth="1"/>
    <col min="1799" max="1799" width="4.453125" customWidth="1"/>
    <col min="1800" max="1800" width="12.453125" customWidth="1"/>
    <col min="2048" max="2049" width="5.81640625" customWidth="1"/>
    <col min="2050" max="2050" width="15" customWidth="1"/>
    <col min="2051" max="2051" width="10.1796875" customWidth="1"/>
    <col min="2052" max="2052" width="7.81640625" customWidth="1"/>
    <col min="2053" max="2053" width="14.1796875" customWidth="1"/>
    <col min="2055" max="2055" width="4.453125" customWidth="1"/>
    <col min="2056" max="2056" width="12.453125" customWidth="1"/>
    <col min="2304" max="2305" width="5.81640625" customWidth="1"/>
    <col min="2306" max="2306" width="15" customWidth="1"/>
    <col min="2307" max="2307" width="10.1796875" customWidth="1"/>
    <col min="2308" max="2308" width="7.81640625" customWidth="1"/>
    <col min="2309" max="2309" width="14.1796875" customWidth="1"/>
    <col min="2311" max="2311" width="4.453125" customWidth="1"/>
    <col min="2312" max="2312" width="12.453125" customWidth="1"/>
    <col min="2560" max="2561" width="5.81640625" customWidth="1"/>
    <col min="2562" max="2562" width="15" customWidth="1"/>
    <col min="2563" max="2563" width="10.1796875" customWidth="1"/>
    <col min="2564" max="2564" width="7.81640625" customWidth="1"/>
    <col min="2565" max="2565" width="14.1796875" customWidth="1"/>
    <col min="2567" max="2567" width="4.453125" customWidth="1"/>
    <col min="2568" max="2568" width="12.453125" customWidth="1"/>
    <col min="2816" max="2817" width="5.81640625" customWidth="1"/>
    <col min="2818" max="2818" width="15" customWidth="1"/>
    <col min="2819" max="2819" width="10.1796875" customWidth="1"/>
    <col min="2820" max="2820" width="7.81640625" customWidth="1"/>
    <col min="2821" max="2821" width="14.1796875" customWidth="1"/>
    <col min="2823" max="2823" width="4.453125" customWidth="1"/>
    <col min="2824" max="2824" width="12.453125" customWidth="1"/>
    <col min="3072" max="3073" width="5.81640625" customWidth="1"/>
    <col min="3074" max="3074" width="15" customWidth="1"/>
    <col min="3075" max="3075" width="10.1796875" customWidth="1"/>
    <col min="3076" max="3076" width="7.81640625" customWidth="1"/>
    <col min="3077" max="3077" width="14.1796875" customWidth="1"/>
    <col min="3079" max="3079" width="4.453125" customWidth="1"/>
    <col min="3080" max="3080" width="12.453125" customWidth="1"/>
    <col min="3328" max="3329" width="5.81640625" customWidth="1"/>
    <col min="3330" max="3330" width="15" customWidth="1"/>
    <col min="3331" max="3331" width="10.1796875" customWidth="1"/>
    <col min="3332" max="3332" width="7.81640625" customWidth="1"/>
    <col min="3333" max="3333" width="14.1796875" customWidth="1"/>
    <col min="3335" max="3335" width="4.453125" customWidth="1"/>
    <col min="3336" max="3336" width="12.453125" customWidth="1"/>
    <col min="3584" max="3585" width="5.81640625" customWidth="1"/>
    <col min="3586" max="3586" width="15" customWidth="1"/>
    <col min="3587" max="3587" width="10.1796875" customWidth="1"/>
    <col min="3588" max="3588" width="7.81640625" customWidth="1"/>
    <col min="3589" max="3589" width="14.1796875" customWidth="1"/>
    <col min="3591" max="3591" width="4.453125" customWidth="1"/>
    <col min="3592" max="3592" width="12.453125" customWidth="1"/>
    <col min="3840" max="3841" width="5.81640625" customWidth="1"/>
    <col min="3842" max="3842" width="15" customWidth="1"/>
    <col min="3843" max="3843" width="10.1796875" customWidth="1"/>
    <col min="3844" max="3844" width="7.81640625" customWidth="1"/>
    <col min="3845" max="3845" width="14.1796875" customWidth="1"/>
    <col min="3847" max="3847" width="4.453125" customWidth="1"/>
    <col min="3848" max="3848" width="12.453125" customWidth="1"/>
    <col min="4096" max="4097" width="5.81640625" customWidth="1"/>
    <col min="4098" max="4098" width="15" customWidth="1"/>
    <col min="4099" max="4099" width="10.1796875" customWidth="1"/>
    <col min="4100" max="4100" width="7.81640625" customWidth="1"/>
    <col min="4101" max="4101" width="14.1796875" customWidth="1"/>
    <col min="4103" max="4103" width="4.453125" customWidth="1"/>
    <col min="4104" max="4104" width="12.453125" customWidth="1"/>
    <col min="4352" max="4353" width="5.81640625" customWidth="1"/>
    <col min="4354" max="4354" width="15" customWidth="1"/>
    <col min="4355" max="4355" width="10.1796875" customWidth="1"/>
    <col min="4356" max="4356" width="7.81640625" customWidth="1"/>
    <col min="4357" max="4357" width="14.1796875" customWidth="1"/>
    <col min="4359" max="4359" width="4.453125" customWidth="1"/>
    <col min="4360" max="4360" width="12.453125" customWidth="1"/>
    <col min="4608" max="4609" width="5.81640625" customWidth="1"/>
    <col min="4610" max="4610" width="15" customWidth="1"/>
    <col min="4611" max="4611" width="10.1796875" customWidth="1"/>
    <col min="4612" max="4612" width="7.81640625" customWidth="1"/>
    <col min="4613" max="4613" width="14.1796875" customWidth="1"/>
    <col min="4615" max="4615" width="4.453125" customWidth="1"/>
    <col min="4616" max="4616" width="12.453125" customWidth="1"/>
    <col min="4864" max="4865" width="5.81640625" customWidth="1"/>
    <col min="4866" max="4866" width="15" customWidth="1"/>
    <col min="4867" max="4867" width="10.1796875" customWidth="1"/>
    <col min="4868" max="4868" width="7.81640625" customWidth="1"/>
    <col min="4869" max="4869" width="14.1796875" customWidth="1"/>
    <col min="4871" max="4871" width="4.453125" customWidth="1"/>
    <col min="4872" max="4872" width="12.453125" customWidth="1"/>
    <col min="5120" max="5121" width="5.81640625" customWidth="1"/>
    <col min="5122" max="5122" width="15" customWidth="1"/>
    <col min="5123" max="5123" width="10.1796875" customWidth="1"/>
    <col min="5124" max="5124" width="7.81640625" customWidth="1"/>
    <col min="5125" max="5125" width="14.1796875" customWidth="1"/>
    <col min="5127" max="5127" width="4.453125" customWidth="1"/>
    <col min="5128" max="5128" width="12.453125" customWidth="1"/>
    <col min="5376" max="5377" width="5.81640625" customWidth="1"/>
    <col min="5378" max="5378" width="15" customWidth="1"/>
    <col min="5379" max="5379" width="10.1796875" customWidth="1"/>
    <col min="5380" max="5380" width="7.81640625" customWidth="1"/>
    <col min="5381" max="5381" width="14.1796875" customWidth="1"/>
    <col min="5383" max="5383" width="4.453125" customWidth="1"/>
    <col min="5384" max="5384" width="12.453125" customWidth="1"/>
    <col min="5632" max="5633" width="5.81640625" customWidth="1"/>
    <col min="5634" max="5634" width="15" customWidth="1"/>
    <col min="5635" max="5635" width="10.1796875" customWidth="1"/>
    <col min="5636" max="5636" width="7.81640625" customWidth="1"/>
    <col min="5637" max="5637" width="14.1796875" customWidth="1"/>
    <col min="5639" max="5639" width="4.453125" customWidth="1"/>
    <col min="5640" max="5640" width="12.453125" customWidth="1"/>
    <col min="5888" max="5889" width="5.81640625" customWidth="1"/>
    <col min="5890" max="5890" width="15" customWidth="1"/>
    <col min="5891" max="5891" width="10.1796875" customWidth="1"/>
    <col min="5892" max="5892" width="7.81640625" customWidth="1"/>
    <col min="5893" max="5893" width="14.1796875" customWidth="1"/>
    <col min="5895" max="5895" width="4.453125" customWidth="1"/>
    <col min="5896" max="5896" width="12.453125" customWidth="1"/>
    <col min="6144" max="6145" width="5.81640625" customWidth="1"/>
    <col min="6146" max="6146" width="15" customWidth="1"/>
    <col min="6147" max="6147" width="10.1796875" customWidth="1"/>
    <col min="6148" max="6148" width="7.81640625" customWidth="1"/>
    <col min="6149" max="6149" width="14.1796875" customWidth="1"/>
    <col min="6151" max="6151" width="4.453125" customWidth="1"/>
    <col min="6152" max="6152" width="12.453125" customWidth="1"/>
    <col min="6400" max="6401" width="5.81640625" customWidth="1"/>
    <col min="6402" max="6402" width="15" customWidth="1"/>
    <col min="6403" max="6403" width="10.1796875" customWidth="1"/>
    <col min="6404" max="6404" width="7.81640625" customWidth="1"/>
    <col min="6405" max="6405" width="14.1796875" customWidth="1"/>
    <col min="6407" max="6407" width="4.453125" customWidth="1"/>
    <col min="6408" max="6408" width="12.453125" customWidth="1"/>
    <col min="6656" max="6657" width="5.81640625" customWidth="1"/>
    <col min="6658" max="6658" width="15" customWidth="1"/>
    <col min="6659" max="6659" width="10.1796875" customWidth="1"/>
    <col min="6660" max="6660" width="7.81640625" customWidth="1"/>
    <col min="6661" max="6661" width="14.1796875" customWidth="1"/>
    <col min="6663" max="6663" width="4.453125" customWidth="1"/>
    <col min="6664" max="6664" width="12.453125" customWidth="1"/>
    <col min="6912" max="6913" width="5.81640625" customWidth="1"/>
    <col min="6914" max="6914" width="15" customWidth="1"/>
    <col min="6915" max="6915" width="10.1796875" customWidth="1"/>
    <col min="6916" max="6916" width="7.81640625" customWidth="1"/>
    <col min="6917" max="6917" width="14.1796875" customWidth="1"/>
    <col min="6919" max="6919" width="4.453125" customWidth="1"/>
    <col min="6920" max="6920" width="12.453125" customWidth="1"/>
    <col min="7168" max="7169" width="5.81640625" customWidth="1"/>
    <col min="7170" max="7170" width="15" customWidth="1"/>
    <col min="7171" max="7171" width="10.1796875" customWidth="1"/>
    <col min="7172" max="7172" width="7.81640625" customWidth="1"/>
    <col min="7173" max="7173" width="14.1796875" customWidth="1"/>
    <col min="7175" max="7175" width="4.453125" customWidth="1"/>
    <col min="7176" max="7176" width="12.453125" customWidth="1"/>
    <col min="7424" max="7425" width="5.81640625" customWidth="1"/>
    <col min="7426" max="7426" width="15" customWidth="1"/>
    <col min="7427" max="7427" width="10.1796875" customWidth="1"/>
    <col min="7428" max="7428" width="7.81640625" customWidth="1"/>
    <col min="7429" max="7429" width="14.1796875" customWidth="1"/>
    <col min="7431" max="7431" width="4.453125" customWidth="1"/>
    <col min="7432" max="7432" width="12.453125" customWidth="1"/>
    <col min="7680" max="7681" width="5.81640625" customWidth="1"/>
    <col min="7682" max="7682" width="15" customWidth="1"/>
    <col min="7683" max="7683" width="10.1796875" customWidth="1"/>
    <col min="7684" max="7684" width="7.81640625" customWidth="1"/>
    <col min="7685" max="7685" width="14.1796875" customWidth="1"/>
    <col min="7687" max="7687" width="4.453125" customWidth="1"/>
    <col min="7688" max="7688" width="12.453125" customWidth="1"/>
    <col min="7936" max="7937" width="5.81640625" customWidth="1"/>
    <col min="7938" max="7938" width="15" customWidth="1"/>
    <col min="7939" max="7939" width="10.1796875" customWidth="1"/>
    <col min="7940" max="7940" width="7.81640625" customWidth="1"/>
    <col min="7941" max="7941" width="14.1796875" customWidth="1"/>
    <col min="7943" max="7943" width="4.453125" customWidth="1"/>
    <col min="7944" max="7944" width="12.453125" customWidth="1"/>
    <col min="8192" max="8193" width="5.81640625" customWidth="1"/>
    <col min="8194" max="8194" width="15" customWidth="1"/>
    <col min="8195" max="8195" width="10.1796875" customWidth="1"/>
    <col min="8196" max="8196" width="7.81640625" customWidth="1"/>
    <col min="8197" max="8197" width="14.1796875" customWidth="1"/>
    <col min="8199" max="8199" width="4.453125" customWidth="1"/>
    <col min="8200" max="8200" width="12.453125" customWidth="1"/>
    <col min="8448" max="8449" width="5.81640625" customWidth="1"/>
    <col min="8450" max="8450" width="15" customWidth="1"/>
    <col min="8451" max="8451" width="10.1796875" customWidth="1"/>
    <col min="8452" max="8452" width="7.81640625" customWidth="1"/>
    <col min="8453" max="8453" width="14.1796875" customWidth="1"/>
    <col min="8455" max="8455" width="4.453125" customWidth="1"/>
    <col min="8456" max="8456" width="12.453125" customWidth="1"/>
    <col min="8704" max="8705" width="5.81640625" customWidth="1"/>
    <col min="8706" max="8706" width="15" customWidth="1"/>
    <col min="8707" max="8707" width="10.1796875" customWidth="1"/>
    <col min="8708" max="8708" width="7.81640625" customWidth="1"/>
    <col min="8709" max="8709" width="14.1796875" customWidth="1"/>
    <col min="8711" max="8711" width="4.453125" customWidth="1"/>
    <col min="8712" max="8712" width="12.453125" customWidth="1"/>
    <col min="8960" max="8961" width="5.81640625" customWidth="1"/>
    <col min="8962" max="8962" width="15" customWidth="1"/>
    <col min="8963" max="8963" width="10.1796875" customWidth="1"/>
    <col min="8964" max="8964" width="7.81640625" customWidth="1"/>
    <col min="8965" max="8965" width="14.1796875" customWidth="1"/>
    <col min="8967" max="8967" width="4.453125" customWidth="1"/>
    <col min="8968" max="8968" width="12.453125" customWidth="1"/>
    <col min="9216" max="9217" width="5.81640625" customWidth="1"/>
    <col min="9218" max="9218" width="15" customWidth="1"/>
    <col min="9219" max="9219" width="10.1796875" customWidth="1"/>
    <col min="9220" max="9220" width="7.81640625" customWidth="1"/>
    <col min="9221" max="9221" width="14.1796875" customWidth="1"/>
    <col min="9223" max="9223" width="4.453125" customWidth="1"/>
    <col min="9224" max="9224" width="12.453125" customWidth="1"/>
    <col min="9472" max="9473" width="5.81640625" customWidth="1"/>
    <col min="9474" max="9474" width="15" customWidth="1"/>
    <col min="9475" max="9475" width="10.1796875" customWidth="1"/>
    <col min="9476" max="9476" width="7.81640625" customWidth="1"/>
    <col min="9477" max="9477" width="14.1796875" customWidth="1"/>
    <col min="9479" max="9479" width="4.453125" customWidth="1"/>
    <col min="9480" max="9480" width="12.453125" customWidth="1"/>
    <col min="9728" max="9729" width="5.81640625" customWidth="1"/>
    <col min="9730" max="9730" width="15" customWidth="1"/>
    <col min="9731" max="9731" width="10.1796875" customWidth="1"/>
    <col min="9732" max="9732" width="7.81640625" customWidth="1"/>
    <col min="9733" max="9733" width="14.1796875" customWidth="1"/>
    <col min="9735" max="9735" width="4.453125" customWidth="1"/>
    <col min="9736" max="9736" width="12.453125" customWidth="1"/>
    <col min="9984" max="9985" width="5.81640625" customWidth="1"/>
    <col min="9986" max="9986" width="15" customWidth="1"/>
    <col min="9987" max="9987" width="10.1796875" customWidth="1"/>
    <col min="9988" max="9988" width="7.81640625" customWidth="1"/>
    <col min="9989" max="9989" width="14.1796875" customWidth="1"/>
    <col min="9991" max="9991" width="4.453125" customWidth="1"/>
    <col min="9992" max="9992" width="12.453125" customWidth="1"/>
    <col min="10240" max="10241" width="5.81640625" customWidth="1"/>
    <col min="10242" max="10242" width="15" customWidth="1"/>
    <col min="10243" max="10243" width="10.1796875" customWidth="1"/>
    <col min="10244" max="10244" width="7.81640625" customWidth="1"/>
    <col min="10245" max="10245" width="14.1796875" customWidth="1"/>
    <col min="10247" max="10247" width="4.453125" customWidth="1"/>
    <col min="10248" max="10248" width="12.453125" customWidth="1"/>
    <col min="10496" max="10497" width="5.81640625" customWidth="1"/>
    <col min="10498" max="10498" width="15" customWidth="1"/>
    <col min="10499" max="10499" width="10.1796875" customWidth="1"/>
    <col min="10500" max="10500" width="7.81640625" customWidth="1"/>
    <col min="10501" max="10501" width="14.1796875" customWidth="1"/>
    <col min="10503" max="10503" width="4.453125" customWidth="1"/>
    <col min="10504" max="10504" width="12.453125" customWidth="1"/>
    <col min="10752" max="10753" width="5.81640625" customWidth="1"/>
    <col min="10754" max="10754" width="15" customWidth="1"/>
    <col min="10755" max="10755" width="10.1796875" customWidth="1"/>
    <col min="10756" max="10756" width="7.81640625" customWidth="1"/>
    <col min="10757" max="10757" width="14.1796875" customWidth="1"/>
    <col min="10759" max="10759" width="4.453125" customWidth="1"/>
    <col min="10760" max="10760" width="12.453125" customWidth="1"/>
    <col min="11008" max="11009" width="5.81640625" customWidth="1"/>
    <col min="11010" max="11010" width="15" customWidth="1"/>
    <col min="11011" max="11011" width="10.1796875" customWidth="1"/>
    <col min="11012" max="11012" width="7.81640625" customWidth="1"/>
    <col min="11013" max="11013" width="14.1796875" customWidth="1"/>
    <col min="11015" max="11015" width="4.453125" customWidth="1"/>
    <col min="11016" max="11016" width="12.453125" customWidth="1"/>
    <col min="11264" max="11265" width="5.81640625" customWidth="1"/>
    <col min="11266" max="11266" width="15" customWidth="1"/>
    <col min="11267" max="11267" width="10.1796875" customWidth="1"/>
    <col min="11268" max="11268" width="7.81640625" customWidth="1"/>
    <col min="11269" max="11269" width="14.1796875" customWidth="1"/>
    <col min="11271" max="11271" width="4.453125" customWidth="1"/>
    <col min="11272" max="11272" width="12.453125" customWidth="1"/>
    <col min="11520" max="11521" width="5.81640625" customWidth="1"/>
    <col min="11522" max="11522" width="15" customWidth="1"/>
    <col min="11523" max="11523" width="10.1796875" customWidth="1"/>
    <col min="11524" max="11524" width="7.81640625" customWidth="1"/>
    <col min="11525" max="11525" width="14.1796875" customWidth="1"/>
    <col min="11527" max="11527" width="4.453125" customWidth="1"/>
    <col min="11528" max="11528" width="12.453125" customWidth="1"/>
    <col min="11776" max="11777" width="5.81640625" customWidth="1"/>
    <col min="11778" max="11778" width="15" customWidth="1"/>
    <col min="11779" max="11779" width="10.1796875" customWidth="1"/>
    <col min="11780" max="11780" width="7.81640625" customWidth="1"/>
    <col min="11781" max="11781" width="14.1796875" customWidth="1"/>
    <col min="11783" max="11783" width="4.453125" customWidth="1"/>
    <col min="11784" max="11784" width="12.453125" customWidth="1"/>
    <col min="12032" max="12033" width="5.81640625" customWidth="1"/>
    <col min="12034" max="12034" width="15" customWidth="1"/>
    <col min="12035" max="12035" width="10.1796875" customWidth="1"/>
    <col min="12036" max="12036" width="7.81640625" customWidth="1"/>
    <col min="12037" max="12037" width="14.1796875" customWidth="1"/>
    <col min="12039" max="12039" width="4.453125" customWidth="1"/>
    <col min="12040" max="12040" width="12.453125" customWidth="1"/>
    <col min="12288" max="12289" width="5.81640625" customWidth="1"/>
    <col min="12290" max="12290" width="15" customWidth="1"/>
    <col min="12291" max="12291" width="10.1796875" customWidth="1"/>
    <col min="12292" max="12292" width="7.81640625" customWidth="1"/>
    <col min="12293" max="12293" width="14.1796875" customWidth="1"/>
    <col min="12295" max="12295" width="4.453125" customWidth="1"/>
    <col min="12296" max="12296" width="12.453125" customWidth="1"/>
    <col min="12544" max="12545" width="5.81640625" customWidth="1"/>
    <col min="12546" max="12546" width="15" customWidth="1"/>
    <col min="12547" max="12547" width="10.1796875" customWidth="1"/>
    <col min="12548" max="12548" width="7.81640625" customWidth="1"/>
    <col min="12549" max="12549" width="14.1796875" customWidth="1"/>
    <col min="12551" max="12551" width="4.453125" customWidth="1"/>
    <col min="12552" max="12552" width="12.453125" customWidth="1"/>
    <col min="12800" max="12801" width="5.81640625" customWidth="1"/>
    <col min="12802" max="12802" width="15" customWidth="1"/>
    <col min="12803" max="12803" width="10.1796875" customWidth="1"/>
    <col min="12804" max="12804" width="7.81640625" customWidth="1"/>
    <col min="12805" max="12805" width="14.1796875" customWidth="1"/>
    <col min="12807" max="12807" width="4.453125" customWidth="1"/>
    <col min="12808" max="12808" width="12.453125" customWidth="1"/>
    <col min="13056" max="13057" width="5.81640625" customWidth="1"/>
    <col min="13058" max="13058" width="15" customWidth="1"/>
    <col min="13059" max="13059" width="10.1796875" customWidth="1"/>
    <col min="13060" max="13060" width="7.81640625" customWidth="1"/>
    <col min="13061" max="13061" width="14.1796875" customWidth="1"/>
    <col min="13063" max="13063" width="4.453125" customWidth="1"/>
    <col min="13064" max="13064" width="12.453125" customWidth="1"/>
    <col min="13312" max="13313" width="5.81640625" customWidth="1"/>
    <col min="13314" max="13314" width="15" customWidth="1"/>
    <col min="13315" max="13315" width="10.1796875" customWidth="1"/>
    <col min="13316" max="13316" width="7.81640625" customWidth="1"/>
    <col min="13317" max="13317" width="14.1796875" customWidth="1"/>
    <col min="13319" max="13319" width="4.453125" customWidth="1"/>
    <col min="13320" max="13320" width="12.453125" customWidth="1"/>
    <col min="13568" max="13569" width="5.81640625" customWidth="1"/>
    <col min="13570" max="13570" width="15" customWidth="1"/>
    <col min="13571" max="13571" width="10.1796875" customWidth="1"/>
    <col min="13572" max="13572" width="7.81640625" customWidth="1"/>
    <col min="13573" max="13573" width="14.1796875" customWidth="1"/>
    <col min="13575" max="13575" width="4.453125" customWidth="1"/>
    <col min="13576" max="13576" width="12.453125" customWidth="1"/>
    <col min="13824" max="13825" width="5.81640625" customWidth="1"/>
    <col min="13826" max="13826" width="15" customWidth="1"/>
    <col min="13827" max="13827" width="10.1796875" customWidth="1"/>
    <col min="13828" max="13828" width="7.81640625" customWidth="1"/>
    <col min="13829" max="13829" width="14.1796875" customWidth="1"/>
    <col min="13831" max="13831" width="4.453125" customWidth="1"/>
    <col min="13832" max="13832" width="12.453125" customWidth="1"/>
    <col min="14080" max="14081" width="5.81640625" customWidth="1"/>
    <col min="14082" max="14082" width="15" customWidth="1"/>
    <col min="14083" max="14083" width="10.1796875" customWidth="1"/>
    <col min="14084" max="14084" width="7.81640625" customWidth="1"/>
    <col min="14085" max="14085" width="14.1796875" customWidth="1"/>
    <col min="14087" max="14087" width="4.453125" customWidth="1"/>
    <col min="14088" max="14088" width="12.453125" customWidth="1"/>
    <col min="14336" max="14337" width="5.81640625" customWidth="1"/>
    <col min="14338" max="14338" width="15" customWidth="1"/>
    <col min="14339" max="14339" width="10.1796875" customWidth="1"/>
    <col min="14340" max="14340" width="7.81640625" customWidth="1"/>
    <col min="14341" max="14341" width="14.1796875" customWidth="1"/>
    <col min="14343" max="14343" width="4.453125" customWidth="1"/>
    <col min="14344" max="14344" width="12.453125" customWidth="1"/>
    <col min="14592" max="14593" width="5.81640625" customWidth="1"/>
    <col min="14594" max="14594" width="15" customWidth="1"/>
    <col min="14595" max="14595" width="10.1796875" customWidth="1"/>
    <col min="14596" max="14596" width="7.81640625" customWidth="1"/>
    <col min="14597" max="14597" width="14.1796875" customWidth="1"/>
    <col min="14599" max="14599" width="4.453125" customWidth="1"/>
    <col min="14600" max="14600" width="12.453125" customWidth="1"/>
    <col min="14848" max="14849" width="5.81640625" customWidth="1"/>
    <col min="14850" max="14850" width="15" customWidth="1"/>
    <col min="14851" max="14851" width="10.1796875" customWidth="1"/>
    <col min="14852" max="14852" width="7.81640625" customWidth="1"/>
    <col min="14853" max="14853" width="14.1796875" customWidth="1"/>
    <col min="14855" max="14855" width="4.453125" customWidth="1"/>
    <col min="14856" max="14856" width="12.453125" customWidth="1"/>
    <col min="15104" max="15105" width="5.81640625" customWidth="1"/>
    <col min="15106" max="15106" width="15" customWidth="1"/>
    <col min="15107" max="15107" width="10.1796875" customWidth="1"/>
    <col min="15108" max="15108" width="7.81640625" customWidth="1"/>
    <col min="15109" max="15109" width="14.1796875" customWidth="1"/>
    <col min="15111" max="15111" width="4.453125" customWidth="1"/>
    <col min="15112" max="15112" width="12.453125" customWidth="1"/>
    <col min="15360" max="15361" width="5.81640625" customWidth="1"/>
    <col min="15362" max="15362" width="15" customWidth="1"/>
    <col min="15363" max="15363" width="10.1796875" customWidth="1"/>
    <col min="15364" max="15364" width="7.81640625" customWidth="1"/>
    <col min="15365" max="15365" width="14.1796875" customWidth="1"/>
    <col min="15367" max="15367" width="4.453125" customWidth="1"/>
    <col min="15368" max="15368" width="12.453125" customWidth="1"/>
    <col min="15616" max="15617" width="5.81640625" customWidth="1"/>
    <col min="15618" max="15618" width="15" customWidth="1"/>
    <col min="15619" max="15619" width="10.1796875" customWidth="1"/>
    <col min="15620" max="15620" width="7.81640625" customWidth="1"/>
    <col min="15621" max="15621" width="14.1796875" customWidth="1"/>
    <col min="15623" max="15623" width="4.453125" customWidth="1"/>
    <col min="15624" max="15624" width="12.453125" customWidth="1"/>
    <col min="15872" max="15873" width="5.81640625" customWidth="1"/>
    <col min="15874" max="15874" width="15" customWidth="1"/>
    <col min="15875" max="15875" width="10.1796875" customWidth="1"/>
    <col min="15876" max="15876" width="7.81640625" customWidth="1"/>
    <col min="15877" max="15877" width="14.1796875" customWidth="1"/>
    <col min="15879" max="15879" width="4.453125" customWidth="1"/>
    <col min="15880" max="15880" width="12.453125" customWidth="1"/>
    <col min="16128" max="16129" width="5.81640625" customWidth="1"/>
    <col min="16130" max="16130" width="15" customWidth="1"/>
    <col min="16131" max="16131" width="10.1796875" customWidth="1"/>
    <col min="16132" max="16132" width="7.81640625" customWidth="1"/>
    <col min="16133" max="16133" width="14.1796875" customWidth="1"/>
    <col min="16135" max="16135" width="4.453125" customWidth="1"/>
    <col min="16136" max="16136" width="12.453125" customWidth="1"/>
  </cols>
  <sheetData>
    <row r="1" spans="1:14" ht="20" x14ac:dyDescent="0.25">
      <c r="A1" s="1"/>
      <c r="B1" s="1"/>
      <c r="C1" s="2"/>
      <c r="D1" s="3"/>
      <c r="E1" s="78"/>
      <c r="F1" s="78"/>
      <c r="G1" s="79"/>
      <c r="H1" s="4" t="s">
        <v>0</v>
      </c>
      <c r="I1" s="2"/>
      <c r="J1" s="4"/>
      <c r="K1" s="5"/>
      <c r="L1" s="6"/>
      <c r="M1" s="6"/>
      <c r="N1" s="6"/>
    </row>
    <row r="2" spans="1:14" ht="23" x14ac:dyDescent="0.5">
      <c r="A2" s="86" t="s">
        <v>256</v>
      </c>
      <c r="B2" s="8"/>
      <c r="C2" s="9"/>
      <c r="D2" s="10"/>
      <c r="E2" s="80"/>
      <c r="F2" s="78"/>
      <c r="G2" s="91"/>
      <c r="H2" s="10"/>
      <c r="I2" s="10"/>
      <c r="J2" s="11"/>
      <c r="K2" s="5"/>
      <c r="L2" s="6"/>
      <c r="M2" s="6"/>
      <c r="N2" s="6"/>
    </row>
    <row r="3" spans="1:14" ht="12.5" x14ac:dyDescent="0.25">
      <c r="A3" s="12" t="s">
        <v>1</v>
      </c>
      <c r="B3" s="12"/>
      <c r="C3" s="73" t="s">
        <v>2</v>
      </c>
      <c r="D3" s="12"/>
      <c r="E3" s="13"/>
      <c r="F3" s="73" t="s">
        <v>3</v>
      </c>
      <c r="G3" s="92"/>
      <c r="H3" s="13"/>
      <c r="I3" s="12"/>
      <c r="J3" s="14" t="s">
        <v>4</v>
      </c>
      <c r="K3" s="5"/>
      <c r="L3" s="6"/>
      <c r="M3" s="6"/>
      <c r="N3" s="6"/>
    </row>
    <row r="4" spans="1:14" ht="13" thickBot="1" x14ac:dyDescent="0.3">
      <c r="A4" s="15" t="s">
        <v>5</v>
      </c>
      <c r="B4" s="16"/>
      <c r="C4" s="17" t="s">
        <v>6</v>
      </c>
      <c r="D4" s="17"/>
      <c r="E4" s="18"/>
      <c r="F4" s="19" t="s">
        <v>7</v>
      </c>
      <c r="G4" s="93"/>
      <c r="H4" s="20"/>
      <c r="I4" s="367" t="s">
        <v>8</v>
      </c>
      <c r="J4" s="367"/>
      <c r="K4" s="5"/>
      <c r="L4" s="6"/>
      <c r="M4" s="6"/>
      <c r="N4" s="6"/>
    </row>
    <row r="5" spans="1:14" x14ac:dyDescent="0.3">
      <c r="A5" s="21" t="s">
        <v>9</v>
      </c>
      <c r="B5" s="22" t="s">
        <v>10</v>
      </c>
      <c r="C5" s="22" t="s">
        <v>11</v>
      </c>
      <c r="D5" s="22" t="s">
        <v>2</v>
      </c>
      <c r="E5" s="21" t="s">
        <v>12</v>
      </c>
      <c r="F5" s="21" t="s">
        <v>13</v>
      </c>
      <c r="G5" s="23"/>
      <c r="H5" s="22" t="s">
        <v>14</v>
      </c>
      <c r="I5" s="24"/>
      <c r="J5" s="25"/>
      <c r="K5" s="5"/>
      <c r="L5" s="6"/>
      <c r="M5" s="6"/>
      <c r="N5" s="6"/>
    </row>
    <row r="6" spans="1:14" x14ac:dyDescent="0.3">
      <c r="A6" s="26"/>
      <c r="B6" s="24"/>
      <c r="C6" s="24"/>
      <c r="D6" s="24"/>
      <c r="E6" s="34"/>
      <c r="F6" s="34"/>
      <c r="G6" s="59"/>
      <c r="H6" s="24"/>
      <c r="I6" s="24"/>
      <c r="J6" s="24"/>
      <c r="K6" s="5"/>
      <c r="L6" s="6"/>
      <c r="M6" s="6"/>
      <c r="N6" s="6"/>
    </row>
    <row r="7" spans="1:14" x14ac:dyDescent="0.3">
      <c r="A7" s="27">
        <v>1</v>
      </c>
      <c r="B7" s="28" t="s">
        <v>168</v>
      </c>
      <c r="C7" s="28" t="s">
        <v>167</v>
      </c>
      <c r="D7" s="29" t="s">
        <v>65</v>
      </c>
      <c r="E7" s="34"/>
      <c r="F7" s="34"/>
      <c r="G7" s="59"/>
      <c r="H7" s="24"/>
      <c r="I7" s="24"/>
      <c r="J7" s="24"/>
      <c r="K7" s="5"/>
      <c r="L7" s="6"/>
      <c r="M7" s="6"/>
      <c r="N7" s="6"/>
    </row>
    <row r="8" spans="1:14" x14ac:dyDescent="0.3">
      <c r="A8" s="30"/>
      <c r="B8" s="24"/>
      <c r="C8" s="24"/>
      <c r="D8" s="31"/>
      <c r="E8" s="82" t="s">
        <v>168</v>
      </c>
      <c r="F8" s="34"/>
      <c r="G8" s="59"/>
      <c r="H8" s="24"/>
      <c r="I8" s="24"/>
      <c r="J8" s="24"/>
      <c r="K8" s="5"/>
      <c r="L8" s="6"/>
      <c r="M8" s="6"/>
      <c r="N8" s="32"/>
    </row>
    <row r="9" spans="1:14" x14ac:dyDescent="0.3">
      <c r="A9" s="27">
        <v>2</v>
      </c>
      <c r="B9" s="28" t="s">
        <v>51</v>
      </c>
      <c r="C9" s="28"/>
      <c r="D9" s="33"/>
      <c r="E9" s="34"/>
      <c r="F9" s="37"/>
      <c r="G9" s="59"/>
      <c r="H9" s="24"/>
      <c r="I9" s="24"/>
      <c r="J9" s="24"/>
      <c r="K9" s="5"/>
      <c r="L9" s="6"/>
      <c r="M9" s="6"/>
      <c r="N9" s="32"/>
    </row>
    <row r="10" spans="1:14" x14ac:dyDescent="0.3">
      <c r="A10" s="30"/>
      <c r="B10" s="24"/>
      <c r="C10" s="24"/>
      <c r="D10" s="36"/>
      <c r="E10" s="34"/>
      <c r="F10" s="383" t="s">
        <v>161</v>
      </c>
      <c r="G10" s="384"/>
      <c r="H10" s="24"/>
      <c r="I10" s="24"/>
      <c r="J10" s="24"/>
      <c r="K10" s="5"/>
      <c r="L10" s="6"/>
      <c r="M10" s="6"/>
      <c r="N10" s="6"/>
    </row>
    <row r="11" spans="1:14" x14ac:dyDescent="0.3">
      <c r="A11" s="27">
        <v>3</v>
      </c>
      <c r="B11" s="28" t="s">
        <v>161</v>
      </c>
      <c r="C11" s="28" t="s">
        <v>162</v>
      </c>
      <c r="D11" s="29" t="s">
        <v>163</v>
      </c>
      <c r="E11" s="34"/>
      <c r="F11" s="385">
        <v>20</v>
      </c>
      <c r="G11" s="386"/>
      <c r="H11" s="24"/>
      <c r="I11" s="24"/>
      <c r="J11" s="24"/>
      <c r="K11" s="5"/>
      <c r="L11" s="6"/>
      <c r="M11" s="6"/>
      <c r="N11" s="6"/>
    </row>
    <row r="12" spans="1:14" x14ac:dyDescent="0.3">
      <c r="A12" s="30"/>
      <c r="B12" s="24"/>
      <c r="C12" s="24"/>
      <c r="D12" s="31"/>
      <c r="E12" s="82" t="s">
        <v>161</v>
      </c>
      <c r="F12" s="37"/>
      <c r="G12" s="56"/>
      <c r="H12" s="24"/>
      <c r="I12" s="24"/>
      <c r="J12" s="24"/>
      <c r="K12" s="5"/>
      <c r="L12" s="6"/>
      <c r="M12" s="6"/>
      <c r="N12" s="6"/>
    </row>
    <row r="13" spans="1:14" ht="14.5" thickBot="1" x14ac:dyDescent="0.35">
      <c r="A13" s="27">
        <v>4</v>
      </c>
      <c r="B13" s="28" t="s">
        <v>156</v>
      </c>
      <c r="C13" s="28" t="s">
        <v>157</v>
      </c>
      <c r="D13" s="33" t="s">
        <v>54</v>
      </c>
      <c r="E13" s="34">
        <v>21</v>
      </c>
      <c r="F13" s="34"/>
      <c r="G13" s="56"/>
      <c r="H13" s="24"/>
      <c r="I13" s="24"/>
      <c r="J13" s="24"/>
      <c r="K13" s="5"/>
      <c r="L13" s="6"/>
      <c r="M13" s="6"/>
      <c r="N13" s="6"/>
    </row>
    <row r="14" spans="1:14" x14ac:dyDescent="0.3">
      <c r="A14" s="30"/>
      <c r="B14" s="24"/>
      <c r="C14" s="24"/>
      <c r="D14" s="36"/>
      <c r="E14" s="34"/>
      <c r="F14" s="34"/>
      <c r="G14" s="146"/>
      <c r="H14" s="379" t="s">
        <v>164</v>
      </c>
      <c r="I14" s="380"/>
      <c r="J14" s="24"/>
      <c r="K14" s="5"/>
      <c r="L14" s="6"/>
      <c r="M14" s="6"/>
      <c r="N14" s="6"/>
    </row>
    <row r="15" spans="1:14" ht="14.5" thickBot="1" x14ac:dyDescent="0.35">
      <c r="A15" s="27">
        <v>5</v>
      </c>
      <c r="B15" s="28" t="s">
        <v>257</v>
      </c>
      <c r="C15" s="28" t="s">
        <v>258</v>
      </c>
      <c r="D15" s="29" t="s">
        <v>263</v>
      </c>
      <c r="E15" s="34"/>
      <c r="F15" s="34"/>
      <c r="G15" s="146"/>
      <c r="H15" s="381">
        <v>21</v>
      </c>
      <c r="I15" s="382"/>
      <c r="J15" s="24"/>
      <c r="K15" s="5"/>
      <c r="L15" s="6"/>
      <c r="M15" s="6"/>
      <c r="N15" s="6"/>
    </row>
    <row r="16" spans="1:14" x14ac:dyDescent="0.3">
      <c r="A16" s="30"/>
      <c r="B16" s="24"/>
      <c r="C16" s="24"/>
      <c r="D16" s="31"/>
      <c r="E16" s="34" t="s">
        <v>261</v>
      </c>
      <c r="F16" s="34"/>
      <c r="G16" s="56"/>
      <c r="H16" s="35"/>
      <c r="I16" s="24"/>
      <c r="J16" s="24"/>
      <c r="K16" s="5"/>
      <c r="L16" s="6"/>
      <c r="M16" s="6"/>
      <c r="N16" s="6"/>
    </row>
    <row r="17" spans="1:14" x14ac:dyDescent="0.3">
      <c r="A17" s="27">
        <v>6</v>
      </c>
      <c r="B17" s="28" t="s">
        <v>259</v>
      </c>
      <c r="C17" s="28" t="s">
        <v>260</v>
      </c>
      <c r="D17" s="33" t="s">
        <v>65</v>
      </c>
      <c r="E17" s="38">
        <v>20</v>
      </c>
      <c r="F17" s="37"/>
      <c r="G17" s="56"/>
      <c r="H17" s="24"/>
      <c r="I17" s="24"/>
      <c r="J17" s="24"/>
      <c r="K17" s="5"/>
      <c r="L17" s="6"/>
      <c r="M17" s="6"/>
      <c r="N17" s="6"/>
    </row>
    <row r="18" spans="1:14" x14ac:dyDescent="0.3">
      <c r="A18" s="30"/>
      <c r="B18" s="24"/>
      <c r="C18" s="24"/>
      <c r="D18" s="36"/>
      <c r="E18" s="34"/>
      <c r="F18" s="383" t="s">
        <v>164</v>
      </c>
      <c r="G18" s="387"/>
      <c r="H18" s="24"/>
      <c r="I18" s="24"/>
      <c r="J18" s="24"/>
      <c r="K18" s="5"/>
      <c r="L18" s="6"/>
      <c r="M18" s="6"/>
      <c r="N18" s="6"/>
    </row>
    <row r="19" spans="1:14" x14ac:dyDescent="0.3">
      <c r="A19" s="27">
        <v>7</v>
      </c>
      <c r="B19" s="28" t="s">
        <v>51</v>
      </c>
      <c r="C19" s="28"/>
      <c r="D19" s="29"/>
      <c r="E19" s="34"/>
      <c r="F19" s="385">
        <v>20</v>
      </c>
      <c r="G19" s="388"/>
      <c r="H19" s="24"/>
      <c r="I19" s="24"/>
      <c r="J19" s="24"/>
      <c r="K19" s="5"/>
      <c r="L19" s="6"/>
      <c r="M19" s="6"/>
      <c r="N19" s="6"/>
    </row>
    <row r="20" spans="1:14" x14ac:dyDescent="0.3">
      <c r="A20" s="30"/>
      <c r="B20" s="24"/>
      <c r="C20" s="24"/>
      <c r="D20" s="31"/>
      <c r="E20" s="82" t="s">
        <v>164</v>
      </c>
      <c r="F20" s="37"/>
      <c r="G20" s="59"/>
      <c r="H20" s="24"/>
      <c r="I20" s="24"/>
      <c r="J20" s="24"/>
      <c r="K20" s="5"/>
      <c r="L20" s="6"/>
      <c r="M20" s="6"/>
      <c r="N20" s="6"/>
    </row>
    <row r="21" spans="1:14" x14ac:dyDescent="0.3">
      <c r="A21" s="27">
        <v>8</v>
      </c>
      <c r="B21" s="28" t="s">
        <v>164</v>
      </c>
      <c r="C21" s="28" t="s">
        <v>165</v>
      </c>
      <c r="D21" s="33" t="s">
        <v>74</v>
      </c>
      <c r="E21" s="34"/>
      <c r="F21" s="34"/>
      <c r="G21" s="59"/>
      <c r="H21" s="24"/>
      <c r="I21" s="24"/>
      <c r="J21" s="24"/>
      <c r="K21" s="5"/>
      <c r="L21" s="6"/>
      <c r="M21" s="6"/>
      <c r="N21" s="6"/>
    </row>
    <row r="22" spans="1:14" x14ac:dyDescent="0.3">
      <c r="A22" s="26"/>
      <c r="B22" s="24"/>
      <c r="C22" s="24"/>
      <c r="D22" s="24"/>
      <c r="E22" s="34"/>
      <c r="F22" s="34"/>
      <c r="G22" s="59"/>
      <c r="H22" s="24"/>
      <c r="I22" s="24"/>
      <c r="J22" s="24"/>
      <c r="K22" s="5"/>
      <c r="L22" s="6"/>
      <c r="M22" s="6"/>
      <c r="N22" s="6"/>
    </row>
    <row r="23" spans="1:14" x14ac:dyDescent="0.3">
      <c r="A23" s="26"/>
      <c r="B23" s="24"/>
      <c r="C23" s="24"/>
      <c r="D23" s="24"/>
      <c r="E23" s="34"/>
      <c r="F23" s="34"/>
      <c r="G23" s="59"/>
      <c r="H23" s="24"/>
      <c r="I23" s="24"/>
      <c r="J23" s="24"/>
      <c r="K23" s="5"/>
      <c r="L23" s="6"/>
      <c r="M23" s="6"/>
      <c r="N23" s="6"/>
    </row>
    <row r="24" spans="1:14" x14ac:dyDescent="0.3">
      <c r="A24" s="26"/>
      <c r="B24" s="24"/>
      <c r="C24" s="24"/>
      <c r="D24" s="24"/>
      <c r="E24" s="34"/>
      <c r="F24" s="34"/>
      <c r="G24" s="59"/>
      <c r="H24" s="24"/>
      <c r="I24" s="24"/>
      <c r="J24" s="24"/>
      <c r="K24" s="5"/>
      <c r="L24" s="6"/>
      <c r="M24" s="6"/>
      <c r="N24" s="6"/>
    </row>
    <row r="25" spans="1:14" x14ac:dyDescent="0.3">
      <c r="A25" s="26"/>
      <c r="B25" s="24"/>
      <c r="C25" s="24"/>
      <c r="D25" s="24"/>
      <c r="E25" s="34"/>
      <c r="F25" s="34"/>
      <c r="G25" s="59"/>
      <c r="H25" s="24"/>
      <c r="I25" s="24"/>
      <c r="J25" s="24"/>
      <c r="K25" s="5"/>
      <c r="L25" s="6"/>
      <c r="M25" s="6"/>
      <c r="N25" s="6"/>
    </row>
    <row r="26" spans="1:14" x14ac:dyDescent="0.3">
      <c r="A26" s="26"/>
      <c r="B26" s="24"/>
      <c r="C26" s="24"/>
      <c r="D26" s="24"/>
      <c r="E26" s="34"/>
      <c r="F26" s="34"/>
      <c r="G26" s="59"/>
      <c r="H26" s="24"/>
      <c r="I26" s="24"/>
      <c r="J26" s="24"/>
      <c r="K26" s="5"/>
      <c r="L26" s="6"/>
      <c r="M26" s="6"/>
      <c r="N26" s="6"/>
    </row>
    <row r="27" spans="1:14" x14ac:dyDescent="0.3">
      <c r="A27" s="26"/>
      <c r="B27" s="24"/>
      <c r="C27" s="24"/>
      <c r="D27" s="24"/>
      <c r="E27" s="34"/>
      <c r="F27" s="34"/>
      <c r="G27" s="59"/>
      <c r="H27" s="24"/>
      <c r="I27" s="24"/>
      <c r="J27" s="24"/>
      <c r="K27" s="5"/>
      <c r="L27" s="6"/>
      <c r="M27" s="6"/>
      <c r="N27" s="6"/>
    </row>
    <row r="28" spans="1:14" x14ac:dyDescent="0.3">
      <c r="A28" s="26"/>
      <c r="B28" s="24"/>
      <c r="C28" s="24"/>
      <c r="D28" s="24"/>
      <c r="E28" s="34"/>
      <c r="F28" s="34"/>
      <c r="G28" s="59"/>
      <c r="H28" s="24"/>
      <c r="I28" s="24"/>
      <c r="J28" s="24"/>
      <c r="K28" s="5"/>
      <c r="L28" s="6"/>
      <c r="M28" s="6"/>
      <c r="N28" s="6"/>
    </row>
    <row r="29" spans="1:14" x14ac:dyDescent="0.3">
      <c r="A29" s="26"/>
      <c r="B29" s="24"/>
      <c r="C29" s="24"/>
      <c r="D29" s="24"/>
      <c r="E29" s="34"/>
      <c r="F29" s="34"/>
      <c r="G29" s="59"/>
      <c r="H29" s="24"/>
      <c r="I29" s="24"/>
      <c r="J29" s="24"/>
      <c r="K29" s="5"/>
      <c r="L29" s="6"/>
      <c r="M29" s="6"/>
      <c r="N29" s="6"/>
    </row>
    <row r="30" spans="1:14" x14ac:dyDescent="0.3">
      <c r="A30" s="26"/>
      <c r="B30" s="24"/>
      <c r="C30" s="24"/>
      <c r="D30" s="24"/>
      <c r="E30" s="34"/>
      <c r="F30" s="34"/>
      <c r="G30" s="59"/>
      <c r="H30" s="24"/>
      <c r="I30" s="24"/>
      <c r="J30" s="24"/>
      <c r="K30" s="5"/>
      <c r="L30" s="6"/>
      <c r="M30" s="6"/>
      <c r="N30" s="6"/>
    </row>
    <row r="31" spans="1:14" x14ac:dyDescent="0.3">
      <c r="H31" s="41"/>
    </row>
    <row r="39" spans="1:12" ht="13" x14ac:dyDescent="0.25">
      <c r="A39" s="43"/>
      <c r="B39" s="372"/>
      <c r="C39" s="378"/>
      <c r="D39" s="44"/>
      <c r="E39" s="45"/>
      <c r="F39" s="90"/>
      <c r="G39" s="51"/>
      <c r="H39" s="47"/>
      <c r="I39" s="44"/>
      <c r="J39" s="48"/>
      <c r="K39" s="49"/>
      <c r="L39" s="48"/>
    </row>
    <row r="40" spans="1:12" x14ac:dyDescent="0.3">
      <c r="A40" s="46"/>
      <c r="B40" s="46"/>
      <c r="C40" s="47"/>
      <c r="D40" s="50"/>
      <c r="E40" s="51"/>
      <c r="F40" s="90"/>
      <c r="G40" s="51"/>
      <c r="H40" s="47"/>
      <c r="K40" s="46"/>
      <c r="L40" s="47"/>
    </row>
    <row r="41" spans="1:12" x14ac:dyDescent="0.3">
      <c r="A41" s="46"/>
      <c r="B41" s="46"/>
      <c r="C41" s="47"/>
      <c r="D41" s="50"/>
      <c r="E41" s="51"/>
      <c r="F41" s="90"/>
      <c r="G41" s="51"/>
      <c r="H41" s="47"/>
      <c r="K41" s="46"/>
      <c r="L41" s="47"/>
    </row>
    <row r="42" spans="1:12" x14ac:dyDescent="0.3">
      <c r="A42" s="52"/>
      <c r="B42" s="52"/>
      <c r="C42" s="47"/>
      <c r="D42" s="50"/>
      <c r="E42" s="51"/>
      <c r="F42" s="90"/>
      <c r="G42" s="51"/>
      <c r="H42" s="47"/>
      <c r="K42" s="46"/>
      <c r="L42" s="47"/>
    </row>
    <row r="43" spans="1:12" x14ac:dyDescent="0.3">
      <c r="A43" s="46"/>
      <c r="B43" s="366"/>
      <c r="C43" s="366"/>
      <c r="D43" s="50"/>
      <c r="E43" s="51"/>
      <c r="F43" s="90"/>
      <c r="G43" s="51"/>
      <c r="H43" s="47"/>
      <c r="K43" s="46"/>
      <c r="L43" s="47"/>
    </row>
    <row r="44" spans="1:12" x14ac:dyDescent="0.3">
      <c r="A44" s="46"/>
      <c r="B44" s="366"/>
      <c r="C44" s="366"/>
      <c r="D44" s="50"/>
      <c r="E44" s="51"/>
      <c r="F44" s="90"/>
      <c r="G44" s="51"/>
      <c r="H44" s="47"/>
      <c r="K44" s="46"/>
      <c r="L44" s="47"/>
    </row>
    <row r="45" spans="1:12" x14ac:dyDescent="0.3">
      <c r="A45" s="52"/>
      <c r="B45" s="52"/>
      <c r="C45" s="47"/>
      <c r="D45" s="50"/>
      <c r="E45" s="51"/>
      <c r="F45" s="53"/>
      <c r="G45" s="53"/>
      <c r="K45" s="46"/>
      <c r="L45" s="47"/>
    </row>
    <row r="46" spans="1:12" ht="12.5" x14ac:dyDescent="0.25">
      <c r="A46" s="46"/>
      <c r="B46" s="366"/>
      <c r="C46" s="366"/>
      <c r="D46" s="50"/>
      <c r="E46" s="51"/>
      <c r="F46" s="53"/>
      <c r="G46" s="53"/>
      <c r="H46" s="51"/>
      <c r="I46" s="46"/>
      <c r="J46" s="47"/>
      <c r="K46" s="46"/>
      <c r="L46" s="47"/>
    </row>
    <row r="47" spans="1:12" ht="12.5" x14ac:dyDescent="0.25">
      <c r="A47" s="46"/>
      <c r="B47" s="366"/>
      <c r="C47" s="366"/>
      <c r="D47" s="50"/>
      <c r="E47" s="51"/>
      <c r="F47" s="53"/>
      <c r="G47" s="53"/>
      <c r="H47" s="51"/>
      <c r="I47" s="46"/>
      <c r="J47" s="47"/>
      <c r="K47" s="46"/>
      <c r="L47" s="47"/>
    </row>
  </sheetData>
  <mergeCells count="12">
    <mergeCell ref="B46:C46"/>
    <mergeCell ref="B47:C47"/>
    <mergeCell ref="I4:J4"/>
    <mergeCell ref="H14:I14"/>
    <mergeCell ref="H15:I15"/>
    <mergeCell ref="B39:C39"/>
    <mergeCell ref="B43:C43"/>
    <mergeCell ref="B44:C44"/>
    <mergeCell ref="F10:G10"/>
    <mergeCell ref="F11:G11"/>
    <mergeCell ref="F18:G18"/>
    <mergeCell ref="F19:G19"/>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1]!Jun_Show_CU">
                <anchor moveWithCells="1" sizeWithCells="1">
                  <from>
                    <xdr:col>8</xdr:col>
                    <xdr:colOff>495300</xdr:colOff>
                    <xdr:row>0</xdr:row>
                    <xdr:rowOff>0</xdr:rowOff>
                  </from>
                  <to>
                    <xdr:col>10</xdr:col>
                    <xdr:colOff>444500</xdr:colOff>
                    <xdr:row>0</xdr:row>
                    <xdr:rowOff>0</xdr:rowOff>
                  </to>
                </anchor>
              </controlPr>
            </control>
          </mc:Choice>
        </mc:AlternateContent>
        <mc:AlternateContent xmlns:mc="http://schemas.openxmlformats.org/markup-compatibility/2006">
          <mc:Choice Requires="x14">
            <control shapeId="11266" r:id="rId5" name="Button 2">
              <controlPr defaultSize="0" print="0" autoFill="0" autoPict="0" macro="[1]!Jun_Hide_CU">
                <anchor moveWithCells="1" sizeWithCells="1">
                  <from>
                    <xdr:col>8</xdr:col>
                    <xdr:colOff>508000</xdr:colOff>
                    <xdr:row>0</xdr:row>
                    <xdr:rowOff>0</xdr:rowOff>
                  </from>
                  <to>
                    <xdr:col>10</xdr:col>
                    <xdr:colOff>431800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C01B-4BA8-4F32-8A3D-22F89B797A40}">
  <sheetPr codeName="List17"/>
  <dimension ref="A1:IT196"/>
  <sheetViews>
    <sheetView showGridLines="0" showZeros="0" showWhiteSpace="0" topLeftCell="B4" zoomScale="40" zoomScaleNormal="40" workbookViewId="0">
      <selection activeCell="L21" sqref="L21"/>
    </sheetView>
  </sheetViews>
  <sheetFormatPr defaultColWidth="15.26953125" defaultRowHeight="20" x14ac:dyDescent="0.4"/>
  <cols>
    <col min="1" max="1" width="10.453125" style="97" customWidth="1"/>
    <col min="2" max="2" width="5.54296875" style="97" customWidth="1"/>
    <col min="3" max="3" width="18.81640625" style="97" customWidth="1"/>
    <col min="4" max="4" width="46.453125" style="97" customWidth="1"/>
    <col min="5" max="5" width="31.7265625" style="97" customWidth="1"/>
    <col min="6" max="6" width="19.26953125" style="97" customWidth="1"/>
    <col min="7" max="10" width="18.54296875" style="97" customWidth="1"/>
    <col min="11" max="11" width="18.81640625" style="97" customWidth="1"/>
    <col min="12" max="12" width="4.1796875" style="197" customWidth="1"/>
    <col min="13" max="13" width="14.54296875" style="97" customWidth="1"/>
    <col min="14" max="14" width="11.1796875" style="98" hidden="1" customWidth="1"/>
    <col min="15" max="15" width="24.81640625" style="98" hidden="1" customWidth="1"/>
    <col min="16" max="16" width="18.81640625" style="98" hidden="1" customWidth="1"/>
    <col min="17" max="23" width="14.54296875" style="98" hidden="1" customWidth="1"/>
    <col min="24" max="24" width="24.453125" style="98" hidden="1" customWidth="1"/>
    <col min="25" max="25" width="20.453125" style="98" hidden="1" customWidth="1"/>
    <col min="26" max="31" width="15.26953125" style="98" hidden="1" customWidth="1"/>
    <col min="32" max="203" width="15.26953125" style="97" customWidth="1"/>
    <col min="204" max="204" width="3.1796875" style="97" customWidth="1"/>
    <col min="205" max="255" width="15.26953125" style="97"/>
    <col min="256" max="256" width="10.453125" style="97" customWidth="1"/>
    <col min="257" max="257" width="5.54296875" style="97" customWidth="1"/>
    <col min="258" max="258" width="18.81640625" style="97" customWidth="1"/>
    <col min="259" max="259" width="46.453125" style="97" customWidth="1"/>
    <col min="260" max="260" width="31.7265625" style="97" customWidth="1"/>
    <col min="261" max="261" width="19.26953125" style="97" customWidth="1"/>
    <col min="262" max="266" width="18.54296875" style="97" customWidth="1"/>
    <col min="267" max="267" width="18.81640625" style="97" customWidth="1"/>
    <col min="268" max="268" width="4.1796875" style="97" customWidth="1"/>
    <col min="269" max="269" width="14.54296875" style="97" customWidth="1"/>
    <col min="270" max="287" width="0" style="97" hidden="1" customWidth="1"/>
    <col min="288" max="459" width="15.26953125" style="97"/>
    <col min="460" max="460" width="3.1796875" style="97" customWidth="1"/>
    <col min="461" max="511" width="15.26953125" style="97"/>
    <col min="512" max="512" width="10.453125" style="97" customWidth="1"/>
    <col min="513" max="513" width="5.54296875" style="97" customWidth="1"/>
    <col min="514" max="514" width="18.81640625" style="97" customWidth="1"/>
    <col min="515" max="515" width="46.453125" style="97" customWidth="1"/>
    <col min="516" max="516" width="31.7265625" style="97" customWidth="1"/>
    <col min="517" max="517" width="19.26953125" style="97" customWidth="1"/>
    <col min="518" max="522" width="18.54296875" style="97" customWidth="1"/>
    <col min="523" max="523" width="18.81640625" style="97" customWidth="1"/>
    <col min="524" max="524" width="4.1796875" style="97" customWidth="1"/>
    <col min="525" max="525" width="14.54296875" style="97" customWidth="1"/>
    <col min="526" max="543" width="0" style="97" hidden="1" customWidth="1"/>
    <col min="544" max="715" width="15.26953125" style="97"/>
    <col min="716" max="716" width="3.1796875" style="97" customWidth="1"/>
    <col min="717" max="767" width="15.26953125" style="97"/>
    <col min="768" max="768" width="10.453125" style="97" customWidth="1"/>
    <col min="769" max="769" width="5.54296875" style="97" customWidth="1"/>
    <col min="770" max="770" width="18.81640625" style="97" customWidth="1"/>
    <col min="771" max="771" width="46.453125" style="97" customWidth="1"/>
    <col min="772" max="772" width="31.7265625" style="97" customWidth="1"/>
    <col min="773" max="773" width="19.26953125" style="97" customWidth="1"/>
    <col min="774" max="778" width="18.54296875" style="97" customWidth="1"/>
    <col min="779" max="779" width="18.81640625" style="97" customWidth="1"/>
    <col min="780" max="780" width="4.1796875" style="97" customWidth="1"/>
    <col min="781" max="781" width="14.54296875" style="97" customWidth="1"/>
    <col min="782" max="799" width="0" style="97" hidden="1" customWidth="1"/>
    <col min="800" max="971" width="15.26953125" style="97"/>
    <col min="972" max="972" width="3.1796875" style="97" customWidth="1"/>
    <col min="973" max="1023" width="15.26953125" style="97"/>
    <col min="1024" max="1024" width="10.453125" style="97" customWidth="1"/>
    <col min="1025" max="1025" width="5.54296875" style="97" customWidth="1"/>
    <col min="1026" max="1026" width="18.81640625" style="97" customWidth="1"/>
    <col min="1027" max="1027" width="46.453125" style="97" customWidth="1"/>
    <col min="1028" max="1028" width="31.7265625" style="97" customWidth="1"/>
    <col min="1029" max="1029" width="19.26953125" style="97" customWidth="1"/>
    <col min="1030" max="1034" width="18.54296875" style="97" customWidth="1"/>
    <col min="1035" max="1035" width="18.81640625" style="97" customWidth="1"/>
    <col min="1036" max="1036" width="4.1796875" style="97" customWidth="1"/>
    <col min="1037" max="1037" width="14.54296875" style="97" customWidth="1"/>
    <col min="1038" max="1055" width="0" style="97" hidden="1" customWidth="1"/>
    <col min="1056" max="1227" width="15.26953125" style="97"/>
    <col min="1228" max="1228" width="3.1796875" style="97" customWidth="1"/>
    <col min="1229" max="1279" width="15.26953125" style="97"/>
    <col min="1280" max="1280" width="10.453125" style="97" customWidth="1"/>
    <col min="1281" max="1281" width="5.54296875" style="97" customWidth="1"/>
    <col min="1282" max="1282" width="18.81640625" style="97" customWidth="1"/>
    <col min="1283" max="1283" width="46.453125" style="97" customWidth="1"/>
    <col min="1284" max="1284" width="31.7265625" style="97" customWidth="1"/>
    <col min="1285" max="1285" width="19.26953125" style="97" customWidth="1"/>
    <col min="1286" max="1290" width="18.54296875" style="97" customWidth="1"/>
    <col min="1291" max="1291" width="18.81640625" style="97" customWidth="1"/>
    <col min="1292" max="1292" width="4.1796875" style="97" customWidth="1"/>
    <col min="1293" max="1293" width="14.54296875" style="97" customWidth="1"/>
    <col min="1294" max="1311" width="0" style="97" hidden="1" customWidth="1"/>
    <col min="1312" max="1483" width="15.26953125" style="97"/>
    <col min="1484" max="1484" width="3.1796875" style="97" customWidth="1"/>
    <col min="1485" max="1535" width="15.26953125" style="97"/>
    <col min="1536" max="1536" width="10.453125" style="97" customWidth="1"/>
    <col min="1537" max="1537" width="5.54296875" style="97" customWidth="1"/>
    <col min="1538" max="1538" width="18.81640625" style="97" customWidth="1"/>
    <col min="1539" max="1539" width="46.453125" style="97" customWidth="1"/>
    <col min="1540" max="1540" width="31.7265625" style="97" customWidth="1"/>
    <col min="1541" max="1541" width="19.26953125" style="97" customWidth="1"/>
    <col min="1542" max="1546" width="18.54296875" style="97" customWidth="1"/>
    <col min="1547" max="1547" width="18.81640625" style="97" customWidth="1"/>
    <col min="1548" max="1548" width="4.1796875" style="97" customWidth="1"/>
    <col min="1549" max="1549" width="14.54296875" style="97" customWidth="1"/>
    <col min="1550" max="1567" width="0" style="97" hidden="1" customWidth="1"/>
    <col min="1568" max="1739" width="15.26953125" style="97"/>
    <col min="1740" max="1740" width="3.1796875" style="97" customWidth="1"/>
    <col min="1741" max="1791" width="15.26953125" style="97"/>
    <col min="1792" max="1792" width="10.453125" style="97" customWidth="1"/>
    <col min="1793" max="1793" width="5.54296875" style="97" customWidth="1"/>
    <col min="1794" max="1794" width="18.81640625" style="97" customWidth="1"/>
    <col min="1795" max="1795" width="46.453125" style="97" customWidth="1"/>
    <col min="1796" max="1796" width="31.7265625" style="97" customWidth="1"/>
    <col min="1797" max="1797" width="19.26953125" style="97" customWidth="1"/>
    <col min="1798" max="1802" width="18.54296875" style="97" customWidth="1"/>
    <col min="1803" max="1803" width="18.81640625" style="97" customWidth="1"/>
    <col min="1804" max="1804" width="4.1796875" style="97" customWidth="1"/>
    <col min="1805" max="1805" width="14.54296875" style="97" customWidth="1"/>
    <col min="1806" max="1823" width="0" style="97" hidden="1" customWidth="1"/>
    <col min="1824" max="1995" width="15.26953125" style="97"/>
    <col min="1996" max="1996" width="3.1796875" style="97" customWidth="1"/>
    <col min="1997" max="2047" width="15.26953125" style="97"/>
    <col min="2048" max="2048" width="10.453125" style="97" customWidth="1"/>
    <col min="2049" max="2049" width="5.54296875" style="97" customWidth="1"/>
    <col min="2050" max="2050" width="18.81640625" style="97" customWidth="1"/>
    <col min="2051" max="2051" width="46.453125" style="97" customWidth="1"/>
    <col min="2052" max="2052" width="31.7265625" style="97" customWidth="1"/>
    <col min="2053" max="2053" width="19.26953125" style="97" customWidth="1"/>
    <col min="2054" max="2058" width="18.54296875" style="97" customWidth="1"/>
    <col min="2059" max="2059" width="18.81640625" style="97" customWidth="1"/>
    <col min="2060" max="2060" width="4.1796875" style="97" customWidth="1"/>
    <col min="2061" max="2061" width="14.54296875" style="97" customWidth="1"/>
    <col min="2062" max="2079" width="0" style="97" hidden="1" customWidth="1"/>
    <col min="2080" max="2251" width="15.26953125" style="97"/>
    <col min="2252" max="2252" width="3.1796875" style="97" customWidth="1"/>
    <col min="2253" max="2303" width="15.26953125" style="97"/>
    <col min="2304" max="2304" width="10.453125" style="97" customWidth="1"/>
    <col min="2305" max="2305" width="5.54296875" style="97" customWidth="1"/>
    <col min="2306" max="2306" width="18.81640625" style="97" customWidth="1"/>
    <col min="2307" max="2307" width="46.453125" style="97" customWidth="1"/>
    <col min="2308" max="2308" width="31.7265625" style="97" customWidth="1"/>
    <col min="2309" max="2309" width="19.26953125" style="97" customWidth="1"/>
    <col min="2310" max="2314" width="18.54296875" style="97" customWidth="1"/>
    <col min="2315" max="2315" width="18.81640625" style="97" customWidth="1"/>
    <col min="2316" max="2316" width="4.1796875" style="97" customWidth="1"/>
    <col min="2317" max="2317" width="14.54296875" style="97" customWidth="1"/>
    <col min="2318" max="2335" width="0" style="97" hidden="1" customWidth="1"/>
    <col min="2336" max="2507" width="15.26953125" style="97"/>
    <col min="2508" max="2508" width="3.1796875" style="97" customWidth="1"/>
    <col min="2509" max="2559" width="15.26953125" style="97"/>
    <col min="2560" max="2560" width="10.453125" style="97" customWidth="1"/>
    <col min="2561" max="2561" width="5.54296875" style="97" customWidth="1"/>
    <col min="2562" max="2562" width="18.81640625" style="97" customWidth="1"/>
    <col min="2563" max="2563" width="46.453125" style="97" customWidth="1"/>
    <col min="2564" max="2564" width="31.7265625" style="97" customWidth="1"/>
    <col min="2565" max="2565" width="19.26953125" style="97" customWidth="1"/>
    <col min="2566" max="2570" width="18.54296875" style="97" customWidth="1"/>
    <col min="2571" max="2571" width="18.81640625" style="97" customWidth="1"/>
    <col min="2572" max="2572" width="4.1796875" style="97" customWidth="1"/>
    <col min="2573" max="2573" width="14.54296875" style="97" customWidth="1"/>
    <col min="2574" max="2591" width="0" style="97" hidden="1" customWidth="1"/>
    <col min="2592" max="2763" width="15.26953125" style="97"/>
    <col min="2764" max="2764" width="3.1796875" style="97" customWidth="1"/>
    <col min="2765" max="2815" width="15.26953125" style="97"/>
    <col min="2816" max="2816" width="10.453125" style="97" customWidth="1"/>
    <col min="2817" max="2817" width="5.54296875" style="97" customWidth="1"/>
    <col min="2818" max="2818" width="18.81640625" style="97" customWidth="1"/>
    <col min="2819" max="2819" width="46.453125" style="97" customWidth="1"/>
    <col min="2820" max="2820" width="31.7265625" style="97" customWidth="1"/>
    <col min="2821" max="2821" width="19.26953125" style="97" customWidth="1"/>
    <col min="2822" max="2826" width="18.54296875" style="97" customWidth="1"/>
    <col min="2827" max="2827" width="18.81640625" style="97" customWidth="1"/>
    <col min="2828" max="2828" width="4.1796875" style="97" customWidth="1"/>
    <col min="2829" max="2829" width="14.54296875" style="97" customWidth="1"/>
    <col min="2830" max="2847" width="0" style="97" hidden="1" customWidth="1"/>
    <col min="2848" max="3019" width="15.26953125" style="97"/>
    <col min="3020" max="3020" width="3.1796875" style="97" customWidth="1"/>
    <col min="3021" max="3071" width="15.26953125" style="97"/>
    <col min="3072" max="3072" width="10.453125" style="97" customWidth="1"/>
    <col min="3073" max="3073" width="5.54296875" style="97" customWidth="1"/>
    <col min="3074" max="3074" width="18.81640625" style="97" customWidth="1"/>
    <col min="3075" max="3075" width="46.453125" style="97" customWidth="1"/>
    <col min="3076" max="3076" width="31.7265625" style="97" customWidth="1"/>
    <col min="3077" max="3077" width="19.26953125" style="97" customWidth="1"/>
    <col min="3078" max="3082" width="18.54296875" style="97" customWidth="1"/>
    <col min="3083" max="3083" width="18.81640625" style="97" customWidth="1"/>
    <col min="3084" max="3084" width="4.1796875" style="97" customWidth="1"/>
    <col min="3085" max="3085" width="14.54296875" style="97" customWidth="1"/>
    <col min="3086" max="3103" width="0" style="97" hidden="1" customWidth="1"/>
    <col min="3104" max="3275" width="15.26953125" style="97"/>
    <col min="3276" max="3276" width="3.1796875" style="97" customWidth="1"/>
    <col min="3277" max="3327" width="15.26953125" style="97"/>
    <col min="3328" max="3328" width="10.453125" style="97" customWidth="1"/>
    <col min="3329" max="3329" width="5.54296875" style="97" customWidth="1"/>
    <col min="3330" max="3330" width="18.81640625" style="97" customWidth="1"/>
    <col min="3331" max="3331" width="46.453125" style="97" customWidth="1"/>
    <col min="3332" max="3332" width="31.7265625" style="97" customWidth="1"/>
    <col min="3333" max="3333" width="19.26953125" style="97" customWidth="1"/>
    <col min="3334" max="3338" width="18.54296875" style="97" customWidth="1"/>
    <col min="3339" max="3339" width="18.81640625" style="97" customWidth="1"/>
    <col min="3340" max="3340" width="4.1796875" style="97" customWidth="1"/>
    <col min="3341" max="3341" width="14.54296875" style="97" customWidth="1"/>
    <col min="3342" max="3359" width="0" style="97" hidden="1" customWidth="1"/>
    <col min="3360" max="3531" width="15.26953125" style="97"/>
    <col min="3532" max="3532" width="3.1796875" style="97" customWidth="1"/>
    <col min="3533" max="3583" width="15.26953125" style="97"/>
    <col min="3584" max="3584" width="10.453125" style="97" customWidth="1"/>
    <col min="3585" max="3585" width="5.54296875" style="97" customWidth="1"/>
    <col min="3586" max="3586" width="18.81640625" style="97" customWidth="1"/>
    <col min="3587" max="3587" width="46.453125" style="97" customWidth="1"/>
    <col min="3588" max="3588" width="31.7265625" style="97" customWidth="1"/>
    <col min="3589" max="3589" width="19.26953125" style="97" customWidth="1"/>
    <col min="3590" max="3594" width="18.54296875" style="97" customWidth="1"/>
    <col min="3595" max="3595" width="18.81640625" style="97" customWidth="1"/>
    <col min="3596" max="3596" width="4.1796875" style="97" customWidth="1"/>
    <col min="3597" max="3597" width="14.54296875" style="97" customWidth="1"/>
    <col min="3598" max="3615" width="0" style="97" hidden="1" customWidth="1"/>
    <col min="3616" max="3787" width="15.26953125" style="97"/>
    <col min="3788" max="3788" width="3.1796875" style="97" customWidth="1"/>
    <col min="3789" max="3839" width="15.26953125" style="97"/>
    <col min="3840" max="3840" width="10.453125" style="97" customWidth="1"/>
    <col min="3841" max="3841" width="5.54296875" style="97" customWidth="1"/>
    <col min="3842" max="3842" width="18.81640625" style="97" customWidth="1"/>
    <col min="3843" max="3843" width="46.453125" style="97" customWidth="1"/>
    <col min="3844" max="3844" width="31.7265625" style="97" customWidth="1"/>
    <col min="3845" max="3845" width="19.26953125" style="97" customWidth="1"/>
    <col min="3846" max="3850" width="18.54296875" style="97" customWidth="1"/>
    <col min="3851" max="3851" width="18.81640625" style="97" customWidth="1"/>
    <col min="3852" max="3852" width="4.1796875" style="97" customWidth="1"/>
    <col min="3853" max="3853" width="14.54296875" style="97" customWidth="1"/>
    <col min="3854" max="3871" width="0" style="97" hidden="1" customWidth="1"/>
    <col min="3872" max="4043" width="15.26953125" style="97"/>
    <col min="4044" max="4044" width="3.1796875" style="97" customWidth="1"/>
    <col min="4045" max="4095" width="15.26953125" style="97"/>
    <col min="4096" max="4096" width="10.453125" style="97" customWidth="1"/>
    <col min="4097" max="4097" width="5.54296875" style="97" customWidth="1"/>
    <col min="4098" max="4098" width="18.81640625" style="97" customWidth="1"/>
    <col min="4099" max="4099" width="46.453125" style="97" customWidth="1"/>
    <col min="4100" max="4100" width="31.7265625" style="97" customWidth="1"/>
    <col min="4101" max="4101" width="19.26953125" style="97" customWidth="1"/>
    <col min="4102" max="4106" width="18.54296875" style="97" customWidth="1"/>
    <col min="4107" max="4107" width="18.81640625" style="97" customWidth="1"/>
    <col min="4108" max="4108" width="4.1796875" style="97" customWidth="1"/>
    <col min="4109" max="4109" width="14.54296875" style="97" customWidth="1"/>
    <col min="4110" max="4127" width="0" style="97" hidden="1" customWidth="1"/>
    <col min="4128" max="4299" width="15.26953125" style="97"/>
    <col min="4300" max="4300" width="3.1796875" style="97" customWidth="1"/>
    <col min="4301" max="4351" width="15.26953125" style="97"/>
    <col min="4352" max="4352" width="10.453125" style="97" customWidth="1"/>
    <col min="4353" max="4353" width="5.54296875" style="97" customWidth="1"/>
    <col min="4354" max="4354" width="18.81640625" style="97" customWidth="1"/>
    <col min="4355" max="4355" width="46.453125" style="97" customWidth="1"/>
    <col min="4356" max="4356" width="31.7265625" style="97" customWidth="1"/>
    <col min="4357" max="4357" width="19.26953125" style="97" customWidth="1"/>
    <col min="4358" max="4362" width="18.54296875" style="97" customWidth="1"/>
    <col min="4363" max="4363" width="18.81640625" style="97" customWidth="1"/>
    <col min="4364" max="4364" width="4.1796875" style="97" customWidth="1"/>
    <col min="4365" max="4365" width="14.54296875" style="97" customWidth="1"/>
    <col min="4366" max="4383" width="0" style="97" hidden="1" customWidth="1"/>
    <col min="4384" max="4555" width="15.26953125" style="97"/>
    <col min="4556" max="4556" width="3.1796875" style="97" customWidth="1"/>
    <col min="4557" max="4607" width="15.26953125" style="97"/>
    <col min="4608" max="4608" width="10.453125" style="97" customWidth="1"/>
    <col min="4609" max="4609" width="5.54296875" style="97" customWidth="1"/>
    <col min="4610" max="4610" width="18.81640625" style="97" customWidth="1"/>
    <col min="4611" max="4611" width="46.453125" style="97" customWidth="1"/>
    <col min="4612" max="4612" width="31.7265625" style="97" customWidth="1"/>
    <col min="4613" max="4613" width="19.26953125" style="97" customWidth="1"/>
    <col min="4614" max="4618" width="18.54296875" style="97" customWidth="1"/>
    <col min="4619" max="4619" width="18.81640625" style="97" customWidth="1"/>
    <col min="4620" max="4620" width="4.1796875" style="97" customWidth="1"/>
    <col min="4621" max="4621" width="14.54296875" style="97" customWidth="1"/>
    <col min="4622" max="4639" width="0" style="97" hidden="1" customWidth="1"/>
    <col min="4640" max="4811" width="15.26953125" style="97"/>
    <col min="4812" max="4812" width="3.1796875" style="97" customWidth="1"/>
    <col min="4813" max="4863" width="15.26953125" style="97"/>
    <col min="4864" max="4864" width="10.453125" style="97" customWidth="1"/>
    <col min="4865" max="4865" width="5.54296875" style="97" customWidth="1"/>
    <col min="4866" max="4866" width="18.81640625" style="97" customWidth="1"/>
    <col min="4867" max="4867" width="46.453125" style="97" customWidth="1"/>
    <col min="4868" max="4868" width="31.7265625" style="97" customWidth="1"/>
    <col min="4869" max="4869" width="19.26953125" style="97" customWidth="1"/>
    <col min="4870" max="4874" width="18.54296875" style="97" customWidth="1"/>
    <col min="4875" max="4875" width="18.81640625" style="97" customWidth="1"/>
    <col min="4876" max="4876" width="4.1796875" style="97" customWidth="1"/>
    <col min="4877" max="4877" width="14.54296875" style="97" customWidth="1"/>
    <col min="4878" max="4895" width="0" style="97" hidden="1" customWidth="1"/>
    <col min="4896" max="5067" width="15.26953125" style="97"/>
    <col min="5068" max="5068" width="3.1796875" style="97" customWidth="1"/>
    <col min="5069" max="5119" width="15.26953125" style="97"/>
    <col min="5120" max="5120" width="10.453125" style="97" customWidth="1"/>
    <col min="5121" max="5121" width="5.54296875" style="97" customWidth="1"/>
    <col min="5122" max="5122" width="18.81640625" style="97" customWidth="1"/>
    <col min="5123" max="5123" width="46.453125" style="97" customWidth="1"/>
    <col min="5124" max="5124" width="31.7265625" style="97" customWidth="1"/>
    <col min="5125" max="5125" width="19.26953125" style="97" customWidth="1"/>
    <col min="5126" max="5130" width="18.54296875" style="97" customWidth="1"/>
    <col min="5131" max="5131" width="18.81640625" style="97" customWidth="1"/>
    <col min="5132" max="5132" width="4.1796875" style="97" customWidth="1"/>
    <col min="5133" max="5133" width="14.54296875" style="97" customWidth="1"/>
    <col min="5134" max="5151" width="0" style="97" hidden="1" customWidth="1"/>
    <col min="5152" max="5323" width="15.26953125" style="97"/>
    <col min="5324" max="5324" width="3.1796875" style="97" customWidth="1"/>
    <col min="5325" max="5375" width="15.26953125" style="97"/>
    <col min="5376" max="5376" width="10.453125" style="97" customWidth="1"/>
    <col min="5377" max="5377" width="5.54296875" style="97" customWidth="1"/>
    <col min="5378" max="5378" width="18.81640625" style="97" customWidth="1"/>
    <col min="5379" max="5379" width="46.453125" style="97" customWidth="1"/>
    <col min="5380" max="5380" width="31.7265625" style="97" customWidth="1"/>
    <col min="5381" max="5381" width="19.26953125" style="97" customWidth="1"/>
    <col min="5382" max="5386" width="18.54296875" style="97" customWidth="1"/>
    <col min="5387" max="5387" width="18.81640625" style="97" customWidth="1"/>
    <col min="5388" max="5388" width="4.1796875" style="97" customWidth="1"/>
    <col min="5389" max="5389" width="14.54296875" style="97" customWidth="1"/>
    <col min="5390" max="5407" width="0" style="97" hidden="1" customWidth="1"/>
    <col min="5408" max="5579" width="15.26953125" style="97"/>
    <col min="5580" max="5580" width="3.1796875" style="97" customWidth="1"/>
    <col min="5581" max="5631" width="15.26953125" style="97"/>
    <col min="5632" max="5632" width="10.453125" style="97" customWidth="1"/>
    <col min="5633" max="5633" width="5.54296875" style="97" customWidth="1"/>
    <col min="5634" max="5634" width="18.81640625" style="97" customWidth="1"/>
    <col min="5635" max="5635" width="46.453125" style="97" customWidth="1"/>
    <col min="5636" max="5636" width="31.7265625" style="97" customWidth="1"/>
    <col min="5637" max="5637" width="19.26953125" style="97" customWidth="1"/>
    <col min="5638" max="5642" width="18.54296875" style="97" customWidth="1"/>
    <col min="5643" max="5643" width="18.81640625" style="97" customWidth="1"/>
    <col min="5644" max="5644" width="4.1796875" style="97" customWidth="1"/>
    <col min="5645" max="5645" width="14.54296875" style="97" customWidth="1"/>
    <col min="5646" max="5663" width="0" style="97" hidden="1" customWidth="1"/>
    <col min="5664" max="5835" width="15.26953125" style="97"/>
    <col min="5836" max="5836" width="3.1796875" style="97" customWidth="1"/>
    <col min="5837" max="5887" width="15.26953125" style="97"/>
    <col min="5888" max="5888" width="10.453125" style="97" customWidth="1"/>
    <col min="5889" max="5889" width="5.54296875" style="97" customWidth="1"/>
    <col min="5890" max="5890" width="18.81640625" style="97" customWidth="1"/>
    <col min="5891" max="5891" width="46.453125" style="97" customWidth="1"/>
    <col min="5892" max="5892" width="31.7265625" style="97" customWidth="1"/>
    <col min="5893" max="5893" width="19.26953125" style="97" customWidth="1"/>
    <col min="5894" max="5898" width="18.54296875" style="97" customWidth="1"/>
    <col min="5899" max="5899" width="18.81640625" style="97" customWidth="1"/>
    <col min="5900" max="5900" width="4.1796875" style="97" customWidth="1"/>
    <col min="5901" max="5901" width="14.54296875" style="97" customWidth="1"/>
    <col min="5902" max="5919" width="0" style="97" hidden="1" customWidth="1"/>
    <col min="5920" max="6091" width="15.26953125" style="97"/>
    <col min="6092" max="6092" width="3.1796875" style="97" customWidth="1"/>
    <col min="6093" max="6143" width="15.26953125" style="97"/>
    <col min="6144" max="6144" width="10.453125" style="97" customWidth="1"/>
    <col min="6145" max="6145" width="5.54296875" style="97" customWidth="1"/>
    <col min="6146" max="6146" width="18.81640625" style="97" customWidth="1"/>
    <col min="6147" max="6147" width="46.453125" style="97" customWidth="1"/>
    <col min="6148" max="6148" width="31.7265625" style="97" customWidth="1"/>
    <col min="6149" max="6149" width="19.26953125" style="97" customWidth="1"/>
    <col min="6150" max="6154" width="18.54296875" style="97" customWidth="1"/>
    <col min="6155" max="6155" width="18.81640625" style="97" customWidth="1"/>
    <col min="6156" max="6156" width="4.1796875" style="97" customWidth="1"/>
    <col min="6157" max="6157" width="14.54296875" style="97" customWidth="1"/>
    <col min="6158" max="6175" width="0" style="97" hidden="1" customWidth="1"/>
    <col min="6176" max="6347" width="15.26953125" style="97"/>
    <col min="6348" max="6348" width="3.1796875" style="97" customWidth="1"/>
    <col min="6349" max="6399" width="15.26953125" style="97"/>
    <col min="6400" max="6400" width="10.453125" style="97" customWidth="1"/>
    <col min="6401" max="6401" width="5.54296875" style="97" customWidth="1"/>
    <col min="6402" max="6402" width="18.81640625" style="97" customWidth="1"/>
    <col min="6403" max="6403" width="46.453125" style="97" customWidth="1"/>
    <col min="6404" max="6404" width="31.7265625" style="97" customWidth="1"/>
    <col min="6405" max="6405" width="19.26953125" style="97" customWidth="1"/>
    <col min="6406" max="6410" width="18.54296875" style="97" customWidth="1"/>
    <col min="6411" max="6411" width="18.81640625" style="97" customWidth="1"/>
    <col min="6412" max="6412" width="4.1796875" style="97" customWidth="1"/>
    <col min="6413" max="6413" width="14.54296875" style="97" customWidth="1"/>
    <col min="6414" max="6431" width="0" style="97" hidden="1" customWidth="1"/>
    <col min="6432" max="6603" width="15.26953125" style="97"/>
    <col min="6604" max="6604" width="3.1796875" style="97" customWidth="1"/>
    <col min="6605" max="6655" width="15.26953125" style="97"/>
    <col min="6656" max="6656" width="10.453125" style="97" customWidth="1"/>
    <col min="6657" max="6657" width="5.54296875" style="97" customWidth="1"/>
    <col min="6658" max="6658" width="18.81640625" style="97" customWidth="1"/>
    <col min="6659" max="6659" width="46.453125" style="97" customWidth="1"/>
    <col min="6660" max="6660" width="31.7265625" style="97" customWidth="1"/>
    <col min="6661" max="6661" width="19.26953125" style="97" customWidth="1"/>
    <col min="6662" max="6666" width="18.54296875" style="97" customWidth="1"/>
    <col min="6667" max="6667" width="18.81640625" style="97" customWidth="1"/>
    <col min="6668" max="6668" width="4.1796875" style="97" customWidth="1"/>
    <col min="6669" max="6669" width="14.54296875" style="97" customWidth="1"/>
    <col min="6670" max="6687" width="0" style="97" hidden="1" customWidth="1"/>
    <col min="6688" max="6859" width="15.26953125" style="97"/>
    <col min="6860" max="6860" width="3.1796875" style="97" customWidth="1"/>
    <col min="6861" max="6911" width="15.26953125" style="97"/>
    <col min="6912" max="6912" width="10.453125" style="97" customWidth="1"/>
    <col min="6913" max="6913" width="5.54296875" style="97" customWidth="1"/>
    <col min="6914" max="6914" width="18.81640625" style="97" customWidth="1"/>
    <col min="6915" max="6915" width="46.453125" style="97" customWidth="1"/>
    <col min="6916" max="6916" width="31.7265625" style="97" customWidth="1"/>
    <col min="6917" max="6917" width="19.26953125" style="97" customWidth="1"/>
    <col min="6918" max="6922" width="18.54296875" style="97" customWidth="1"/>
    <col min="6923" max="6923" width="18.81640625" style="97" customWidth="1"/>
    <col min="6924" max="6924" width="4.1796875" style="97" customWidth="1"/>
    <col min="6925" max="6925" width="14.54296875" style="97" customWidth="1"/>
    <col min="6926" max="6943" width="0" style="97" hidden="1" customWidth="1"/>
    <col min="6944" max="7115" width="15.26953125" style="97"/>
    <col min="7116" max="7116" width="3.1796875" style="97" customWidth="1"/>
    <col min="7117" max="7167" width="15.26953125" style="97"/>
    <col min="7168" max="7168" width="10.453125" style="97" customWidth="1"/>
    <col min="7169" max="7169" width="5.54296875" style="97" customWidth="1"/>
    <col min="7170" max="7170" width="18.81640625" style="97" customWidth="1"/>
    <col min="7171" max="7171" width="46.453125" style="97" customWidth="1"/>
    <col min="7172" max="7172" width="31.7265625" style="97" customWidth="1"/>
    <col min="7173" max="7173" width="19.26953125" style="97" customWidth="1"/>
    <col min="7174" max="7178" width="18.54296875" style="97" customWidth="1"/>
    <col min="7179" max="7179" width="18.81640625" style="97" customWidth="1"/>
    <col min="7180" max="7180" width="4.1796875" style="97" customWidth="1"/>
    <col min="7181" max="7181" width="14.54296875" style="97" customWidth="1"/>
    <col min="7182" max="7199" width="0" style="97" hidden="1" customWidth="1"/>
    <col min="7200" max="7371" width="15.26953125" style="97"/>
    <col min="7372" max="7372" width="3.1796875" style="97" customWidth="1"/>
    <col min="7373" max="7423" width="15.26953125" style="97"/>
    <col min="7424" max="7424" width="10.453125" style="97" customWidth="1"/>
    <col min="7425" max="7425" width="5.54296875" style="97" customWidth="1"/>
    <col min="7426" max="7426" width="18.81640625" style="97" customWidth="1"/>
    <col min="7427" max="7427" width="46.453125" style="97" customWidth="1"/>
    <col min="7428" max="7428" width="31.7265625" style="97" customWidth="1"/>
    <col min="7429" max="7429" width="19.26953125" style="97" customWidth="1"/>
    <col min="7430" max="7434" width="18.54296875" style="97" customWidth="1"/>
    <col min="7435" max="7435" width="18.81640625" style="97" customWidth="1"/>
    <col min="7436" max="7436" width="4.1796875" style="97" customWidth="1"/>
    <col min="7437" max="7437" width="14.54296875" style="97" customWidth="1"/>
    <col min="7438" max="7455" width="0" style="97" hidden="1" customWidth="1"/>
    <col min="7456" max="7627" width="15.26953125" style="97"/>
    <col min="7628" max="7628" width="3.1796875" style="97" customWidth="1"/>
    <col min="7629" max="7679" width="15.26953125" style="97"/>
    <col min="7680" max="7680" width="10.453125" style="97" customWidth="1"/>
    <col min="7681" max="7681" width="5.54296875" style="97" customWidth="1"/>
    <col min="7682" max="7682" width="18.81640625" style="97" customWidth="1"/>
    <col min="7683" max="7683" width="46.453125" style="97" customWidth="1"/>
    <col min="7684" max="7684" width="31.7265625" style="97" customWidth="1"/>
    <col min="7685" max="7685" width="19.26953125" style="97" customWidth="1"/>
    <col min="7686" max="7690" width="18.54296875" style="97" customWidth="1"/>
    <col min="7691" max="7691" width="18.81640625" style="97" customWidth="1"/>
    <col min="7692" max="7692" width="4.1796875" style="97" customWidth="1"/>
    <col min="7693" max="7693" width="14.54296875" style="97" customWidth="1"/>
    <col min="7694" max="7711" width="0" style="97" hidden="1" customWidth="1"/>
    <col min="7712" max="7883" width="15.26953125" style="97"/>
    <col min="7884" max="7884" width="3.1796875" style="97" customWidth="1"/>
    <col min="7885" max="7935" width="15.26953125" style="97"/>
    <col min="7936" max="7936" width="10.453125" style="97" customWidth="1"/>
    <col min="7937" max="7937" width="5.54296875" style="97" customWidth="1"/>
    <col min="7938" max="7938" width="18.81640625" style="97" customWidth="1"/>
    <col min="7939" max="7939" width="46.453125" style="97" customWidth="1"/>
    <col min="7940" max="7940" width="31.7265625" style="97" customWidth="1"/>
    <col min="7941" max="7941" width="19.26953125" style="97" customWidth="1"/>
    <col min="7942" max="7946" width="18.54296875" style="97" customWidth="1"/>
    <col min="7947" max="7947" width="18.81640625" style="97" customWidth="1"/>
    <col min="7948" max="7948" width="4.1796875" style="97" customWidth="1"/>
    <col min="7949" max="7949" width="14.54296875" style="97" customWidth="1"/>
    <col min="7950" max="7967" width="0" style="97" hidden="1" customWidth="1"/>
    <col min="7968" max="8139" width="15.26953125" style="97"/>
    <col min="8140" max="8140" width="3.1796875" style="97" customWidth="1"/>
    <col min="8141" max="8191" width="15.26953125" style="97"/>
    <col min="8192" max="8192" width="10.453125" style="97" customWidth="1"/>
    <col min="8193" max="8193" width="5.54296875" style="97" customWidth="1"/>
    <col min="8194" max="8194" width="18.81640625" style="97" customWidth="1"/>
    <col min="8195" max="8195" width="46.453125" style="97" customWidth="1"/>
    <col min="8196" max="8196" width="31.7265625" style="97" customWidth="1"/>
    <col min="8197" max="8197" width="19.26953125" style="97" customWidth="1"/>
    <col min="8198" max="8202" width="18.54296875" style="97" customWidth="1"/>
    <col min="8203" max="8203" width="18.81640625" style="97" customWidth="1"/>
    <col min="8204" max="8204" width="4.1796875" style="97" customWidth="1"/>
    <col min="8205" max="8205" width="14.54296875" style="97" customWidth="1"/>
    <col min="8206" max="8223" width="0" style="97" hidden="1" customWidth="1"/>
    <col min="8224" max="8395" width="15.26953125" style="97"/>
    <col min="8396" max="8396" width="3.1796875" style="97" customWidth="1"/>
    <col min="8397" max="8447" width="15.26953125" style="97"/>
    <col min="8448" max="8448" width="10.453125" style="97" customWidth="1"/>
    <col min="8449" max="8449" width="5.54296875" style="97" customWidth="1"/>
    <col min="8450" max="8450" width="18.81640625" style="97" customWidth="1"/>
    <col min="8451" max="8451" width="46.453125" style="97" customWidth="1"/>
    <col min="8452" max="8452" width="31.7265625" style="97" customWidth="1"/>
    <col min="8453" max="8453" width="19.26953125" style="97" customWidth="1"/>
    <col min="8454" max="8458" width="18.54296875" style="97" customWidth="1"/>
    <col min="8459" max="8459" width="18.81640625" style="97" customWidth="1"/>
    <col min="8460" max="8460" width="4.1796875" style="97" customWidth="1"/>
    <col min="8461" max="8461" width="14.54296875" style="97" customWidth="1"/>
    <col min="8462" max="8479" width="0" style="97" hidden="1" customWidth="1"/>
    <col min="8480" max="8651" width="15.26953125" style="97"/>
    <col min="8652" max="8652" width="3.1796875" style="97" customWidth="1"/>
    <col min="8653" max="8703" width="15.26953125" style="97"/>
    <col min="8704" max="8704" width="10.453125" style="97" customWidth="1"/>
    <col min="8705" max="8705" width="5.54296875" style="97" customWidth="1"/>
    <col min="8706" max="8706" width="18.81640625" style="97" customWidth="1"/>
    <col min="8707" max="8707" width="46.453125" style="97" customWidth="1"/>
    <col min="8708" max="8708" width="31.7265625" style="97" customWidth="1"/>
    <col min="8709" max="8709" width="19.26953125" style="97" customWidth="1"/>
    <col min="8710" max="8714" width="18.54296875" style="97" customWidth="1"/>
    <col min="8715" max="8715" width="18.81640625" style="97" customWidth="1"/>
    <col min="8716" max="8716" width="4.1796875" style="97" customWidth="1"/>
    <col min="8717" max="8717" width="14.54296875" style="97" customWidth="1"/>
    <col min="8718" max="8735" width="0" style="97" hidden="1" customWidth="1"/>
    <col min="8736" max="8907" width="15.26953125" style="97"/>
    <col min="8908" max="8908" width="3.1796875" style="97" customWidth="1"/>
    <col min="8909" max="8959" width="15.26953125" style="97"/>
    <col min="8960" max="8960" width="10.453125" style="97" customWidth="1"/>
    <col min="8961" max="8961" width="5.54296875" style="97" customWidth="1"/>
    <col min="8962" max="8962" width="18.81640625" style="97" customWidth="1"/>
    <col min="8963" max="8963" width="46.453125" style="97" customWidth="1"/>
    <col min="8964" max="8964" width="31.7265625" style="97" customWidth="1"/>
    <col min="8965" max="8965" width="19.26953125" style="97" customWidth="1"/>
    <col min="8966" max="8970" width="18.54296875" style="97" customWidth="1"/>
    <col min="8971" max="8971" width="18.81640625" style="97" customWidth="1"/>
    <col min="8972" max="8972" width="4.1796875" style="97" customWidth="1"/>
    <col min="8973" max="8973" width="14.54296875" style="97" customWidth="1"/>
    <col min="8974" max="8991" width="0" style="97" hidden="1" customWidth="1"/>
    <col min="8992" max="9163" width="15.26953125" style="97"/>
    <col min="9164" max="9164" width="3.1796875" style="97" customWidth="1"/>
    <col min="9165" max="9215" width="15.26953125" style="97"/>
    <col min="9216" max="9216" width="10.453125" style="97" customWidth="1"/>
    <col min="9217" max="9217" width="5.54296875" style="97" customWidth="1"/>
    <col min="9218" max="9218" width="18.81640625" style="97" customWidth="1"/>
    <col min="9219" max="9219" width="46.453125" style="97" customWidth="1"/>
    <col min="9220" max="9220" width="31.7265625" style="97" customWidth="1"/>
    <col min="9221" max="9221" width="19.26953125" style="97" customWidth="1"/>
    <col min="9222" max="9226" width="18.54296875" style="97" customWidth="1"/>
    <col min="9227" max="9227" width="18.81640625" style="97" customWidth="1"/>
    <col min="9228" max="9228" width="4.1796875" style="97" customWidth="1"/>
    <col min="9229" max="9229" width="14.54296875" style="97" customWidth="1"/>
    <col min="9230" max="9247" width="0" style="97" hidden="1" customWidth="1"/>
    <col min="9248" max="9419" width="15.26953125" style="97"/>
    <col min="9420" max="9420" width="3.1796875" style="97" customWidth="1"/>
    <col min="9421" max="9471" width="15.26953125" style="97"/>
    <col min="9472" max="9472" width="10.453125" style="97" customWidth="1"/>
    <col min="9473" max="9473" width="5.54296875" style="97" customWidth="1"/>
    <col min="9474" max="9474" width="18.81640625" style="97" customWidth="1"/>
    <col min="9475" max="9475" width="46.453125" style="97" customWidth="1"/>
    <col min="9476" max="9476" width="31.7265625" style="97" customWidth="1"/>
    <col min="9477" max="9477" width="19.26953125" style="97" customWidth="1"/>
    <col min="9478" max="9482" width="18.54296875" style="97" customWidth="1"/>
    <col min="9483" max="9483" width="18.81640625" style="97" customWidth="1"/>
    <col min="9484" max="9484" width="4.1796875" style="97" customWidth="1"/>
    <col min="9485" max="9485" width="14.54296875" style="97" customWidth="1"/>
    <col min="9486" max="9503" width="0" style="97" hidden="1" customWidth="1"/>
    <col min="9504" max="9675" width="15.26953125" style="97"/>
    <col min="9676" max="9676" width="3.1796875" style="97" customWidth="1"/>
    <col min="9677" max="9727" width="15.26953125" style="97"/>
    <col min="9728" max="9728" width="10.453125" style="97" customWidth="1"/>
    <col min="9729" max="9729" width="5.54296875" style="97" customWidth="1"/>
    <col min="9730" max="9730" width="18.81640625" style="97" customWidth="1"/>
    <col min="9731" max="9731" width="46.453125" style="97" customWidth="1"/>
    <col min="9732" max="9732" width="31.7265625" style="97" customWidth="1"/>
    <col min="9733" max="9733" width="19.26953125" style="97" customWidth="1"/>
    <col min="9734" max="9738" width="18.54296875" style="97" customWidth="1"/>
    <col min="9739" max="9739" width="18.81640625" style="97" customWidth="1"/>
    <col min="9740" max="9740" width="4.1796875" style="97" customWidth="1"/>
    <col min="9741" max="9741" width="14.54296875" style="97" customWidth="1"/>
    <col min="9742" max="9759" width="0" style="97" hidden="1" customWidth="1"/>
    <col min="9760" max="9931" width="15.26953125" style="97"/>
    <col min="9932" max="9932" width="3.1796875" style="97" customWidth="1"/>
    <col min="9933" max="9983" width="15.26953125" style="97"/>
    <col min="9984" max="9984" width="10.453125" style="97" customWidth="1"/>
    <col min="9985" max="9985" width="5.54296875" style="97" customWidth="1"/>
    <col min="9986" max="9986" width="18.81640625" style="97" customWidth="1"/>
    <col min="9987" max="9987" width="46.453125" style="97" customWidth="1"/>
    <col min="9988" max="9988" width="31.7265625" style="97" customWidth="1"/>
    <col min="9989" max="9989" width="19.26953125" style="97" customWidth="1"/>
    <col min="9990" max="9994" width="18.54296875" style="97" customWidth="1"/>
    <col min="9995" max="9995" width="18.81640625" style="97" customWidth="1"/>
    <col min="9996" max="9996" width="4.1796875" style="97" customWidth="1"/>
    <col min="9997" max="9997" width="14.54296875" style="97" customWidth="1"/>
    <col min="9998" max="10015" width="0" style="97" hidden="1" customWidth="1"/>
    <col min="10016" max="10187" width="15.26953125" style="97"/>
    <col min="10188" max="10188" width="3.1796875" style="97" customWidth="1"/>
    <col min="10189" max="10239" width="15.26953125" style="97"/>
    <col min="10240" max="10240" width="10.453125" style="97" customWidth="1"/>
    <col min="10241" max="10241" width="5.54296875" style="97" customWidth="1"/>
    <col min="10242" max="10242" width="18.81640625" style="97" customWidth="1"/>
    <col min="10243" max="10243" width="46.453125" style="97" customWidth="1"/>
    <col min="10244" max="10244" width="31.7265625" style="97" customWidth="1"/>
    <col min="10245" max="10245" width="19.26953125" style="97" customWidth="1"/>
    <col min="10246" max="10250" width="18.54296875" style="97" customWidth="1"/>
    <col min="10251" max="10251" width="18.81640625" style="97" customWidth="1"/>
    <col min="10252" max="10252" width="4.1796875" style="97" customWidth="1"/>
    <col min="10253" max="10253" width="14.54296875" style="97" customWidth="1"/>
    <col min="10254" max="10271" width="0" style="97" hidden="1" customWidth="1"/>
    <col min="10272" max="10443" width="15.26953125" style="97"/>
    <col min="10444" max="10444" width="3.1796875" style="97" customWidth="1"/>
    <col min="10445" max="10495" width="15.26953125" style="97"/>
    <col min="10496" max="10496" width="10.453125" style="97" customWidth="1"/>
    <col min="10497" max="10497" width="5.54296875" style="97" customWidth="1"/>
    <col min="10498" max="10498" width="18.81640625" style="97" customWidth="1"/>
    <col min="10499" max="10499" width="46.453125" style="97" customWidth="1"/>
    <col min="10500" max="10500" width="31.7265625" style="97" customWidth="1"/>
    <col min="10501" max="10501" width="19.26953125" style="97" customWidth="1"/>
    <col min="10502" max="10506" width="18.54296875" style="97" customWidth="1"/>
    <col min="10507" max="10507" width="18.81640625" style="97" customWidth="1"/>
    <col min="10508" max="10508" width="4.1796875" style="97" customWidth="1"/>
    <col min="10509" max="10509" width="14.54296875" style="97" customWidth="1"/>
    <col min="10510" max="10527" width="0" style="97" hidden="1" customWidth="1"/>
    <col min="10528" max="10699" width="15.26953125" style="97"/>
    <col min="10700" max="10700" width="3.1796875" style="97" customWidth="1"/>
    <col min="10701" max="10751" width="15.26953125" style="97"/>
    <col min="10752" max="10752" width="10.453125" style="97" customWidth="1"/>
    <col min="10753" max="10753" width="5.54296875" style="97" customWidth="1"/>
    <col min="10754" max="10754" width="18.81640625" style="97" customWidth="1"/>
    <col min="10755" max="10755" width="46.453125" style="97" customWidth="1"/>
    <col min="10756" max="10756" width="31.7265625" style="97" customWidth="1"/>
    <col min="10757" max="10757" width="19.26953125" style="97" customWidth="1"/>
    <col min="10758" max="10762" width="18.54296875" style="97" customWidth="1"/>
    <col min="10763" max="10763" width="18.81640625" style="97" customWidth="1"/>
    <col min="10764" max="10764" width="4.1796875" style="97" customWidth="1"/>
    <col min="10765" max="10765" width="14.54296875" style="97" customWidth="1"/>
    <col min="10766" max="10783" width="0" style="97" hidden="1" customWidth="1"/>
    <col min="10784" max="10955" width="15.26953125" style="97"/>
    <col min="10956" max="10956" width="3.1796875" style="97" customWidth="1"/>
    <col min="10957" max="11007" width="15.26953125" style="97"/>
    <col min="11008" max="11008" width="10.453125" style="97" customWidth="1"/>
    <col min="11009" max="11009" width="5.54296875" style="97" customWidth="1"/>
    <col min="11010" max="11010" width="18.81640625" style="97" customWidth="1"/>
    <col min="11011" max="11011" width="46.453125" style="97" customWidth="1"/>
    <col min="11012" max="11012" width="31.7265625" style="97" customWidth="1"/>
    <col min="11013" max="11013" width="19.26953125" style="97" customWidth="1"/>
    <col min="11014" max="11018" width="18.54296875" style="97" customWidth="1"/>
    <col min="11019" max="11019" width="18.81640625" style="97" customWidth="1"/>
    <col min="11020" max="11020" width="4.1796875" style="97" customWidth="1"/>
    <col min="11021" max="11021" width="14.54296875" style="97" customWidth="1"/>
    <col min="11022" max="11039" width="0" style="97" hidden="1" customWidth="1"/>
    <col min="11040" max="11211" width="15.26953125" style="97"/>
    <col min="11212" max="11212" width="3.1796875" style="97" customWidth="1"/>
    <col min="11213" max="11263" width="15.26953125" style="97"/>
    <col min="11264" max="11264" width="10.453125" style="97" customWidth="1"/>
    <col min="11265" max="11265" width="5.54296875" style="97" customWidth="1"/>
    <col min="11266" max="11266" width="18.81640625" style="97" customWidth="1"/>
    <col min="11267" max="11267" width="46.453125" style="97" customWidth="1"/>
    <col min="11268" max="11268" width="31.7265625" style="97" customWidth="1"/>
    <col min="11269" max="11269" width="19.26953125" style="97" customWidth="1"/>
    <col min="11270" max="11274" width="18.54296875" style="97" customWidth="1"/>
    <col min="11275" max="11275" width="18.81640625" style="97" customWidth="1"/>
    <col min="11276" max="11276" width="4.1796875" style="97" customWidth="1"/>
    <col min="11277" max="11277" width="14.54296875" style="97" customWidth="1"/>
    <col min="11278" max="11295" width="0" style="97" hidden="1" customWidth="1"/>
    <col min="11296" max="11467" width="15.26953125" style="97"/>
    <col min="11468" max="11468" width="3.1796875" style="97" customWidth="1"/>
    <col min="11469" max="11519" width="15.26953125" style="97"/>
    <col min="11520" max="11520" width="10.453125" style="97" customWidth="1"/>
    <col min="11521" max="11521" width="5.54296875" style="97" customWidth="1"/>
    <col min="11522" max="11522" width="18.81640625" style="97" customWidth="1"/>
    <col min="11523" max="11523" width="46.453125" style="97" customWidth="1"/>
    <col min="11524" max="11524" width="31.7265625" style="97" customWidth="1"/>
    <col min="11525" max="11525" width="19.26953125" style="97" customWidth="1"/>
    <col min="11526" max="11530" width="18.54296875" style="97" customWidth="1"/>
    <col min="11531" max="11531" width="18.81640625" style="97" customWidth="1"/>
    <col min="11532" max="11532" width="4.1796875" style="97" customWidth="1"/>
    <col min="11533" max="11533" width="14.54296875" style="97" customWidth="1"/>
    <col min="11534" max="11551" width="0" style="97" hidden="1" customWidth="1"/>
    <col min="11552" max="11723" width="15.26953125" style="97"/>
    <col min="11724" max="11724" width="3.1796875" style="97" customWidth="1"/>
    <col min="11725" max="11775" width="15.26953125" style="97"/>
    <col min="11776" max="11776" width="10.453125" style="97" customWidth="1"/>
    <col min="11777" max="11777" width="5.54296875" style="97" customWidth="1"/>
    <col min="11778" max="11778" width="18.81640625" style="97" customWidth="1"/>
    <col min="11779" max="11779" width="46.453125" style="97" customWidth="1"/>
    <col min="11780" max="11780" width="31.7265625" style="97" customWidth="1"/>
    <col min="11781" max="11781" width="19.26953125" style="97" customWidth="1"/>
    <col min="11782" max="11786" width="18.54296875" style="97" customWidth="1"/>
    <col min="11787" max="11787" width="18.81640625" style="97" customWidth="1"/>
    <col min="11788" max="11788" width="4.1796875" style="97" customWidth="1"/>
    <col min="11789" max="11789" width="14.54296875" style="97" customWidth="1"/>
    <col min="11790" max="11807" width="0" style="97" hidden="1" customWidth="1"/>
    <col min="11808" max="11979" width="15.26953125" style="97"/>
    <col min="11980" max="11980" width="3.1796875" style="97" customWidth="1"/>
    <col min="11981" max="12031" width="15.26953125" style="97"/>
    <col min="12032" max="12032" width="10.453125" style="97" customWidth="1"/>
    <col min="12033" max="12033" width="5.54296875" style="97" customWidth="1"/>
    <col min="12034" max="12034" width="18.81640625" style="97" customWidth="1"/>
    <col min="12035" max="12035" width="46.453125" style="97" customWidth="1"/>
    <col min="12036" max="12036" width="31.7265625" style="97" customWidth="1"/>
    <col min="12037" max="12037" width="19.26953125" style="97" customWidth="1"/>
    <col min="12038" max="12042" width="18.54296875" style="97" customWidth="1"/>
    <col min="12043" max="12043" width="18.81640625" style="97" customWidth="1"/>
    <col min="12044" max="12044" width="4.1796875" style="97" customWidth="1"/>
    <col min="12045" max="12045" width="14.54296875" style="97" customWidth="1"/>
    <col min="12046" max="12063" width="0" style="97" hidden="1" customWidth="1"/>
    <col min="12064" max="12235" width="15.26953125" style="97"/>
    <col min="12236" max="12236" width="3.1796875" style="97" customWidth="1"/>
    <col min="12237" max="12287" width="15.26953125" style="97"/>
    <col min="12288" max="12288" width="10.453125" style="97" customWidth="1"/>
    <col min="12289" max="12289" width="5.54296875" style="97" customWidth="1"/>
    <col min="12290" max="12290" width="18.81640625" style="97" customWidth="1"/>
    <col min="12291" max="12291" width="46.453125" style="97" customWidth="1"/>
    <col min="12292" max="12292" width="31.7265625" style="97" customWidth="1"/>
    <col min="12293" max="12293" width="19.26953125" style="97" customWidth="1"/>
    <col min="12294" max="12298" width="18.54296875" style="97" customWidth="1"/>
    <col min="12299" max="12299" width="18.81640625" style="97" customWidth="1"/>
    <col min="12300" max="12300" width="4.1796875" style="97" customWidth="1"/>
    <col min="12301" max="12301" width="14.54296875" style="97" customWidth="1"/>
    <col min="12302" max="12319" width="0" style="97" hidden="1" customWidth="1"/>
    <col min="12320" max="12491" width="15.26953125" style="97"/>
    <col min="12492" max="12492" width="3.1796875" style="97" customWidth="1"/>
    <col min="12493" max="12543" width="15.26953125" style="97"/>
    <col min="12544" max="12544" width="10.453125" style="97" customWidth="1"/>
    <col min="12545" max="12545" width="5.54296875" style="97" customWidth="1"/>
    <col min="12546" max="12546" width="18.81640625" style="97" customWidth="1"/>
    <col min="12547" max="12547" width="46.453125" style="97" customWidth="1"/>
    <col min="12548" max="12548" width="31.7265625" style="97" customWidth="1"/>
    <col min="12549" max="12549" width="19.26953125" style="97" customWidth="1"/>
    <col min="12550" max="12554" width="18.54296875" style="97" customWidth="1"/>
    <col min="12555" max="12555" width="18.81640625" style="97" customWidth="1"/>
    <col min="12556" max="12556" width="4.1796875" style="97" customWidth="1"/>
    <col min="12557" max="12557" width="14.54296875" style="97" customWidth="1"/>
    <col min="12558" max="12575" width="0" style="97" hidden="1" customWidth="1"/>
    <col min="12576" max="12747" width="15.26953125" style="97"/>
    <col min="12748" max="12748" width="3.1796875" style="97" customWidth="1"/>
    <col min="12749" max="12799" width="15.26953125" style="97"/>
    <col min="12800" max="12800" width="10.453125" style="97" customWidth="1"/>
    <col min="12801" max="12801" width="5.54296875" style="97" customWidth="1"/>
    <col min="12802" max="12802" width="18.81640625" style="97" customWidth="1"/>
    <col min="12803" max="12803" width="46.453125" style="97" customWidth="1"/>
    <col min="12804" max="12804" width="31.7265625" style="97" customWidth="1"/>
    <col min="12805" max="12805" width="19.26953125" style="97" customWidth="1"/>
    <col min="12806" max="12810" width="18.54296875" style="97" customWidth="1"/>
    <col min="12811" max="12811" width="18.81640625" style="97" customWidth="1"/>
    <col min="12812" max="12812" width="4.1796875" style="97" customWidth="1"/>
    <col min="12813" max="12813" width="14.54296875" style="97" customWidth="1"/>
    <col min="12814" max="12831" width="0" style="97" hidden="1" customWidth="1"/>
    <col min="12832" max="13003" width="15.26953125" style="97"/>
    <col min="13004" max="13004" width="3.1796875" style="97" customWidth="1"/>
    <col min="13005" max="13055" width="15.26953125" style="97"/>
    <col min="13056" max="13056" width="10.453125" style="97" customWidth="1"/>
    <col min="13057" max="13057" width="5.54296875" style="97" customWidth="1"/>
    <col min="13058" max="13058" width="18.81640625" style="97" customWidth="1"/>
    <col min="13059" max="13059" width="46.453125" style="97" customWidth="1"/>
    <col min="13060" max="13060" width="31.7265625" style="97" customWidth="1"/>
    <col min="13061" max="13061" width="19.26953125" style="97" customWidth="1"/>
    <col min="13062" max="13066" width="18.54296875" style="97" customWidth="1"/>
    <col min="13067" max="13067" width="18.81640625" style="97" customWidth="1"/>
    <col min="13068" max="13068" width="4.1796875" style="97" customWidth="1"/>
    <col min="13069" max="13069" width="14.54296875" style="97" customWidth="1"/>
    <col min="13070" max="13087" width="0" style="97" hidden="1" customWidth="1"/>
    <col min="13088" max="13259" width="15.26953125" style="97"/>
    <col min="13260" max="13260" width="3.1796875" style="97" customWidth="1"/>
    <col min="13261" max="13311" width="15.26953125" style="97"/>
    <col min="13312" max="13312" width="10.453125" style="97" customWidth="1"/>
    <col min="13313" max="13313" width="5.54296875" style="97" customWidth="1"/>
    <col min="13314" max="13314" width="18.81640625" style="97" customWidth="1"/>
    <col min="13315" max="13315" width="46.453125" style="97" customWidth="1"/>
    <col min="13316" max="13316" width="31.7265625" style="97" customWidth="1"/>
    <col min="13317" max="13317" width="19.26953125" style="97" customWidth="1"/>
    <col min="13318" max="13322" width="18.54296875" style="97" customWidth="1"/>
    <col min="13323" max="13323" width="18.81640625" style="97" customWidth="1"/>
    <col min="13324" max="13324" width="4.1796875" style="97" customWidth="1"/>
    <col min="13325" max="13325" width="14.54296875" style="97" customWidth="1"/>
    <col min="13326" max="13343" width="0" style="97" hidden="1" customWidth="1"/>
    <col min="13344" max="13515" width="15.26953125" style="97"/>
    <col min="13516" max="13516" width="3.1796875" style="97" customWidth="1"/>
    <col min="13517" max="13567" width="15.26953125" style="97"/>
    <col min="13568" max="13568" width="10.453125" style="97" customWidth="1"/>
    <col min="13569" max="13569" width="5.54296875" style="97" customWidth="1"/>
    <col min="13570" max="13570" width="18.81640625" style="97" customWidth="1"/>
    <col min="13571" max="13571" width="46.453125" style="97" customWidth="1"/>
    <col min="13572" max="13572" width="31.7265625" style="97" customWidth="1"/>
    <col min="13573" max="13573" width="19.26953125" style="97" customWidth="1"/>
    <col min="13574" max="13578" width="18.54296875" style="97" customWidth="1"/>
    <col min="13579" max="13579" width="18.81640625" style="97" customWidth="1"/>
    <col min="13580" max="13580" width="4.1796875" style="97" customWidth="1"/>
    <col min="13581" max="13581" width="14.54296875" style="97" customWidth="1"/>
    <col min="13582" max="13599" width="0" style="97" hidden="1" customWidth="1"/>
    <col min="13600" max="13771" width="15.26953125" style="97"/>
    <col min="13772" max="13772" width="3.1796875" style="97" customWidth="1"/>
    <col min="13773" max="13823" width="15.26953125" style="97"/>
    <col min="13824" max="13824" width="10.453125" style="97" customWidth="1"/>
    <col min="13825" max="13825" width="5.54296875" style="97" customWidth="1"/>
    <col min="13826" max="13826" width="18.81640625" style="97" customWidth="1"/>
    <col min="13827" max="13827" width="46.453125" style="97" customWidth="1"/>
    <col min="13828" max="13828" width="31.7265625" style="97" customWidth="1"/>
    <col min="13829" max="13829" width="19.26953125" style="97" customWidth="1"/>
    <col min="13830" max="13834" width="18.54296875" style="97" customWidth="1"/>
    <col min="13835" max="13835" width="18.81640625" style="97" customWidth="1"/>
    <col min="13836" max="13836" width="4.1796875" style="97" customWidth="1"/>
    <col min="13837" max="13837" width="14.54296875" style="97" customWidth="1"/>
    <col min="13838" max="13855" width="0" style="97" hidden="1" customWidth="1"/>
    <col min="13856" max="14027" width="15.26953125" style="97"/>
    <col min="14028" max="14028" width="3.1796875" style="97" customWidth="1"/>
    <col min="14029" max="14079" width="15.26953125" style="97"/>
    <col min="14080" max="14080" width="10.453125" style="97" customWidth="1"/>
    <col min="14081" max="14081" width="5.54296875" style="97" customWidth="1"/>
    <col min="14082" max="14082" width="18.81640625" style="97" customWidth="1"/>
    <col min="14083" max="14083" width="46.453125" style="97" customWidth="1"/>
    <col min="14084" max="14084" width="31.7265625" style="97" customWidth="1"/>
    <col min="14085" max="14085" width="19.26953125" style="97" customWidth="1"/>
    <col min="14086" max="14090" width="18.54296875" style="97" customWidth="1"/>
    <col min="14091" max="14091" width="18.81640625" style="97" customWidth="1"/>
    <col min="14092" max="14092" width="4.1796875" style="97" customWidth="1"/>
    <col min="14093" max="14093" width="14.54296875" style="97" customWidth="1"/>
    <col min="14094" max="14111" width="0" style="97" hidden="1" customWidth="1"/>
    <col min="14112" max="14283" width="15.26953125" style="97"/>
    <col min="14284" max="14284" width="3.1796875" style="97" customWidth="1"/>
    <col min="14285" max="14335" width="15.26953125" style="97"/>
    <col min="14336" max="14336" width="10.453125" style="97" customWidth="1"/>
    <col min="14337" max="14337" width="5.54296875" style="97" customWidth="1"/>
    <col min="14338" max="14338" width="18.81640625" style="97" customWidth="1"/>
    <col min="14339" max="14339" width="46.453125" style="97" customWidth="1"/>
    <col min="14340" max="14340" width="31.7265625" style="97" customWidth="1"/>
    <col min="14341" max="14341" width="19.26953125" style="97" customWidth="1"/>
    <col min="14342" max="14346" width="18.54296875" style="97" customWidth="1"/>
    <col min="14347" max="14347" width="18.81640625" style="97" customWidth="1"/>
    <col min="14348" max="14348" width="4.1796875" style="97" customWidth="1"/>
    <col min="14349" max="14349" width="14.54296875" style="97" customWidth="1"/>
    <col min="14350" max="14367" width="0" style="97" hidden="1" customWidth="1"/>
    <col min="14368" max="14539" width="15.26953125" style="97"/>
    <col min="14540" max="14540" width="3.1796875" style="97" customWidth="1"/>
    <col min="14541" max="14591" width="15.26953125" style="97"/>
    <col min="14592" max="14592" width="10.453125" style="97" customWidth="1"/>
    <col min="14593" max="14593" width="5.54296875" style="97" customWidth="1"/>
    <col min="14594" max="14594" width="18.81640625" style="97" customWidth="1"/>
    <col min="14595" max="14595" width="46.453125" style="97" customWidth="1"/>
    <col min="14596" max="14596" width="31.7265625" style="97" customWidth="1"/>
    <col min="14597" max="14597" width="19.26953125" style="97" customWidth="1"/>
    <col min="14598" max="14602" width="18.54296875" style="97" customWidth="1"/>
    <col min="14603" max="14603" width="18.81640625" style="97" customWidth="1"/>
    <col min="14604" max="14604" width="4.1796875" style="97" customWidth="1"/>
    <col min="14605" max="14605" width="14.54296875" style="97" customWidth="1"/>
    <col min="14606" max="14623" width="0" style="97" hidden="1" customWidth="1"/>
    <col min="14624" max="14795" width="15.26953125" style="97"/>
    <col min="14796" max="14796" width="3.1796875" style="97" customWidth="1"/>
    <col min="14797" max="14847" width="15.26953125" style="97"/>
    <col min="14848" max="14848" width="10.453125" style="97" customWidth="1"/>
    <col min="14849" max="14849" width="5.54296875" style="97" customWidth="1"/>
    <col min="14850" max="14850" width="18.81640625" style="97" customWidth="1"/>
    <col min="14851" max="14851" width="46.453125" style="97" customWidth="1"/>
    <col min="14852" max="14852" width="31.7265625" style="97" customWidth="1"/>
    <col min="14853" max="14853" width="19.26953125" style="97" customWidth="1"/>
    <col min="14854" max="14858" width="18.54296875" style="97" customWidth="1"/>
    <col min="14859" max="14859" width="18.81640625" style="97" customWidth="1"/>
    <col min="14860" max="14860" width="4.1796875" style="97" customWidth="1"/>
    <col min="14861" max="14861" width="14.54296875" style="97" customWidth="1"/>
    <col min="14862" max="14879" width="0" style="97" hidden="1" customWidth="1"/>
    <col min="14880" max="15051" width="15.26953125" style="97"/>
    <col min="15052" max="15052" width="3.1796875" style="97" customWidth="1"/>
    <col min="15053" max="15103" width="15.26953125" style="97"/>
    <col min="15104" max="15104" width="10.453125" style="97" customWidth="1"/>
    <col min="15105" max="15105" width="5.54296875" style="97" customWidth="1"/>
    <col min="15106" max="15106" width="18.81640625" style="97" customWidth="1"/>
    <col min="15107" max="15107" width="46.453125" style="97" customWidth="1"/>
    <col min="15108" max="15108" width="31.7265625" style="97" customWidth="1"/>
    <col min="15109" max="15109" width="19.26953125" style="97" customWidth="1"/>
    <col min="15110" max="15114" width="18.54296875" style="97" customWidth="1"/>
    <col min="15115" max="15115" width="18.81640625" style="97" customWidth="1"/>
    <col min="15116" max="15116" width="4.1796875" style="97" customWidth="1"/>
    <col min="15117" max="15117" width="14.54296875" style="97" customWidth="1"/>
    <col min="15118" max="15135" width="0" style="97" hidden="1" customWidth="1"/>
    <col min="15136" max="15307" width="15.26953125" style="97"/>
    <col min="15308" max="15308" width="3.1796875" style="97" customWidth="1"/>
    <col min="15309" max="15359" width="15.26953125" style="97"/>
    <col min="15360" max="15360" width="10.453125" style="97" customWidth="1"/>
    <col min="15361" max="15361" width="5.54296875" style="97" customWidth="1"/>
    <col min="15362" max="15362" width="18.81640625" style="97" customWidth="1"/>
    <col min="15363" max="15363" width="46.453125" style="97" customWidth="1"/>
    <col min="15364" max="15364" width="31.7265625" style="97" customWidth="1"/>
    <col min="15365" max="15365" width="19.26953125" style="97" customWidth="1"/>
    <col min="15366" max="15370" width="18.54296875" style="97" customWidth="1"/>
    <col min="15371" max="15371" width="18.81640625" style="97" customWidth="1"/>
    <col min="15372" max="15372" width="4.1796875" style="97" customWidth="1"/>
    <col min="15373" max="15373" width="14.54296875" style="97" customWidth="1"/>
    <col min="15374" max="15391" width="0" style="97" hidden="1" customWidth="1"/>
    <col min="15392" max="15563" width="15.26953125" style="97"/>
    <col min="15564" max="15564" width="3.1796875" style="97" customWidth="1"/>
    <col min="15565" max="15615" width="15.26953125" style="97"/>
    <col min="15616" max="15616" width="10.453125" style="97" customWidth="1"/>
    <col min="15617" max="15617" width="5.54296875" style="97" customWidth="1"/>
    <col min="15618" max="15618" width="18.81640625" style="97" customWidth="1"/>
    <col min="15619" max="15619" width="46.453125" style="97" customWidth="1"/>
    <col min="15620" max="15620" width="31.7265625" style="97" customWidth="1"/>
    <col min="15621" max="15621" width="19.26953125" style="97" customWidth="1"/>
    <col min="15622" max="15626" width="18.54296875" style="97" customWidth="1"/>
    <col min="15627" max="15627" width="18.81640625" style="97" customWidth="1"/>
    <col min="15628" max="15628" width="4.1796875" style="97" customWidth="1"/>
    <col min="15629" max="15629" width="14.54296875" style="97" customWidth="1"/>
    <col min="15630" max="15647" width="0" style="97" hidden="1" customWidth="1"/>
    <col min="15648" max="15819" width="15.26953125" style="97"/>
    <col min="15820" max="15820" width="3.1796875" style="97" customWidth="1"/>
    <col min="15821" max="15871" width="15.26953125" style="97"/>
    <col min="15872" max="15872" width="10.453125" style="97" customWidth="1"/>
    <col min="15873" max="15873" width="5.54296875" style="97" customWidth="1"/>
    <col min="15874" max="15874" width="18.81640625" style="97" customWidth="1"/>
    <col min="15875" max="15875" width="46.453125" style="97" customWidth="1"/>
    <col min="15876" max="15876" width="31.7265625" style="97" customWidth="1"/>
    <col min="15877" max="15877" width="19.26953125" style="97" customWidth="1"/>
    <col min="15878" max="15882" width="18.54296875" style="97" customWidth="1"/>
    <col min="15883" max="15883" width="18.81640625" style="97" customWidth="1"/>
    <col min="15884" max="15884" width="4.1796875" style="97" customWidth="1"/>
    <col min="15885" max="15885" width="14.54296875" style="97" customWidth="1"/>
    <col min="15886" max="15903" width="0" style="97" hidden="1" customWidth="1"/>
    <col min="15904" max="16075" width="15.26953125" style="97"/>
    <col min="16076" max="16076" width="3.1796875" style="97" customWidth="1"/>
    <col min="16077" max="16127" width="15.26953125" style="97"/>
    <col min="16128" max="16128" width="10.453125" style="97" customWidth="1"/>
    <col min="16129" max="16129" width="5.54296875" style="97" customWidth="1"/>
    <col min="16130" max="16130" width="18.81640625" style="97" customWidth="1"/>
    <col min="16131" max="16131" width="46.453125" style="97" customWidth="1"/>
    <col min="16132" max="16132" width="31.7265625" style="97" customWidth="1"/>
    <col min="16133" max="16133" width="19.26953125" style="97" customWidth="1"/>
    <col min="16134" max="16138" width="18.54296875" style="97" customWidth="1"/>
    <col min="16139" max="16139" width="18.81640625" style="97" customWidth="1"/>
    <col min="16140" max="16140" width="4.1796875" style="97" customWidth="1"/>
    <col min="16141" max="16141" width="14.54296875" style="97" customWidth="1"/>
    <col min="16142" max="16159" width="0" style="97" hidden="1" customWidth="1"/>
    <col min="16160" max="16331" width="15.26953125" style="97"/>
    <col min="16332" max="16332" width="3.1796875" style="97" customWidth="1"/>
    <col min="16333" max="16384" width="15.26953125" style="97"/>
  </cols>
  <sheetData>
    <row r="1" spans="1:254" ht="45.75" customHeight="1" x14ac:dyDescent="0.85">
      <c r="A1" s="148"/>
      <c r="B1" s="148"/>
      <c r="C1" s="148"/>
      <c r="D1" s="148"/>
      <c r="E1" s="148"/>
      <c r="F1" s="148"/>
      <c r="H1" s="149" t="s">
        <v>266</v>
      </c>
      <c r="I1" s="149"/>
      <c r="J1" s="149"/>
      <c r="K1" s="149"/>
      <c r="L1" s="149"/>
    </row>
    <row r="2" spans="1:254" ht="50.15" customHeight="1" x14ac:dyDescent="0.9">
      <c r="A2" s="148"/>
      <c r="B2" s="148"/>
      <c r="C2" s="148"/>
      <c r="D2" s="148"/>
      <c r="E2" s="148"/>
      <c r="F2" s="148"/>
      <c r="G2" s="402"/>
      <c r="H2" s="150"/>
      <c r="I2" s="150"/>
      <c r="J2" s="151"/>
      <c r="K2" s="152"/>
      <c r="L2" s="153"/>
      <c r="N2" s="154">
        <f>'[2]vnos podatkov'!$A$6</f>
        <v>0</v>
      </c>
    </row>
    <row r="3" spans="1:254" ht="50.15" customHeight="1" x14ac:dyDescent="0.55000000000000004">
      <c r="A3" s="148"/>
      <c r="B3" s="148"/>
      <c r="C3" s="148"/>
      <c r="D3" s="148"/>
      <c r="E3" s="148"/>
      <c r="F3" s="148"/>
      <c r="G3" s="402"/>
      <c r="H3" s="390" t="s">
        <v>250</v>
      </c>
      <c r="I3" s="390"/>
      <c r="J3" s="390"/>
      <c r="K3" s="390"/>
      <c r="L3" s="390"/>
      <c r="N3" s="155">
        <f>'[2]vnos podatkov'!$A$8</f>
        <v>0</v>
      </c>
      <c r="O3" s="155">
        <f>'[2]vnos podatkov'!$B$8</f>
        <v>0</v>
      </c>
      <c r="P3" s="155">
        <f>'[2]vnos podatkov'!$A$10</f>
        <v>0</v>
      </c>
    </row>
    <row r="4" spans="1:254" ht="50.15" customHeight="1" x14ac:dyDescent="0.9">
      <c r="A4" s="148"/>
      <c r="B4" s="148"/>
      <c r="C4" s="403" t="s">
        <v>216</v>
      </c>
      <c r="D4" s="403"/>
      <c r="E4" s="404" t="s">
        <v>175</v>
      </c>
      <c r="F4" s="404">
        <f>'[2]vnos podatkov'!$C$10</f>
        <v>0</v>
      </c>
      <c r="G4" s="405">
        <f>'[2]vnos podatkov'!$C$10</f>
        <v>0</v>
      </c>
      <c r="H4" s="391" t="s">
        <v>252</v>
      </c>
      <c r="I4" s="391"/>
      <c r="J4" s="391"/>
      <c r="K4" s="157"/>
      <c r="L4" s="153"/>
    </row>
    <row r="5" spans="1:254" ht="50.15" customHeight="1" x14ac:dyDescent="0.9">
      <c r="A5" s="148"/>
      <c r="B5" s="148"/>
      <c r="C5" s="403" t="s">
        <v>217</v>
      </c>
      <c r="D5" s="403"/>
      <c r="E5" s="404" t="s">
        <v>229</v>
      </c>
      <c r="F5" s="404"/>
      <c r="G5" s="405"/>
      <c r="H5" s="406" t="s">
        <v>253</v>
      </c>
      <c r="I5" s="406"/>
      <c r="J5" s="156"/>
      <c r="K5" s="152"/>
      <c r="L5" s="153"/>
    </row>
    <row r="6" spans="1:254" s="161" customFormat="1" ht="90" customHeight="1" x14ac:dyDescent="0.85">
      <c r="A6" s="148"/>
      <c r="B6" s="148"/>
      <c r="C6" s="158" t="s">
        <v>218</v>
      </c>
      <c r="D6" s="158"/>
      <c r="E6" s="159"/>
      <c r="F6" s="160"/>
      <c r="G6" s="397"/>
      <c r="H6" s="397"/>
      <c r="I6" s="397"/>
      <c r="J6" s="398" t="s">
        <v>219</v>
      </c>
      <c r="K6" s="398" t="s">
        <v>220</v>
      </c>
      <c r="L6" s="153"/>
      <c r="N6" s="399" t="s">
        <v>248</v>
      </c>
      <c r="O6" s="400"/>
      <c r="P6" s="400"/>
      <c r="Q6" s="400"/>
      <c r="R6" s="401"/>
      <c r="S6" s="162"/>
      <c r="T6" s="155"/>
      <c r="U6" s="155"/>
      <c r="V6" s="155"/>
      <c r="W6" s="155"/>
      <c r="X6" s="155"/>
      <c r="Y6" s="155"/>
      <c r="Z6" s="155"/>
      <c r="AA6" s="155"/>
      <c r="AB6" s="155"/>
      <c r="AC6" s="155"/>
      <c r="AD6" s="155"/>
      <c r="AE6" s="155"/>
    </row>
    <row r="7" spans="1:254" s="165" customFormat="1" ht="40.5" customHeight="1" x14ac:dyDescent="0.6">
      <c r="A7" s="148"/>
      <c r="B7" s="148"/>
      <c r="C7" s="163" t="s">
        <v>221</v>
      </c>
      <c r="D7" s="164" t="s">
        <v>10</v>
      </c>
      <c r="E7" s="164" t="s">
        <v>11</v>
      </c>
      <c r="F7" s="164" t="s">
        <v>2</v>
      </c>
      <c r="G7" s="397"/>
      <c r="H7" s="397"/>
      <c r="I7" s="397"/>
      <c r="J7" s="398"/>
      <c r="K7" s="398"/>
      <c r="L7" s="153"/>
      <c r="N7" s="166" t="s">
        <v>221</v>
      </c>
      <c r="O7" s="166" t="s">
        <v>10</v>
      </c>
      <c r="P7" s="166" t="s">
        <v>11</v>
      </c>
      <c r="Q7" s="166" t="s">
        <v>2</v>
      </c>
      <c r="R7" s="167"/>
      <c r="S7" s="167"/>
      <c r="T7" s="167"/>
      <c r="U7" s="167"/>
      <c r="V7" s="166"/>
      <c r="W7" s="166" t="s">
        <v>221</v>
      </c>
      <c r="X7" s="166" t="s">
        <v>10</v>
      </c>
      <c r="Y7" s="166" t="s">
        <v>11</v>
      </c>
      <c r="Z7" s="166" t="s">
        <v>2</v>
      </c>
      <c r="AA7" s="166"/>
      <c r="AB7" s="166"/>
      <c r="AC7" s="166"/>
      <c r="AD7" s="166"/>
      <c r="AE7" s="168" t="s">
        <v>249</v>
      </c>
    </row>
    <row r="8" spans="1:254" ht="72" customHeight="1" x14ac:dyDescent="0.55000000000000004">
      <c r="A8" s="117"/>
      <c r="B8" s="169">
        <v>1</v>
      </c>
      <c r="C8" s="119" t="str">
        <f>UPPER(IF($A8="","",VLOOKUP($A8,'[2]m round robin žrebna lista'!$A$7:$R$128,2)))</f>
        <v/>
      </c>
      <c r="D8" s="170" t="s">
        <v>239</v>
      </c>
      <c r="E8" s="170" t="s">
        <v>240</v>
      </c>
      <c r="F8" s="171" t="s">
        <v>83</v>
      </c>
      <c r="G8" s="172"/>
      <c r="H8" s="173" t="s">
        <v>35</v>
      </c>
      <c r="I8" s="173" t="s">
        <v>27</v>
      </c>
      <c r="J8" s="174">
        <v>1</v>
      </c>
      <c r="K8" s="174" t="s">
        <v>245</v>
      </c>
      <c r="L8" s="175" t="str">
        <f>IF($A8="","",VLOOKUP($A8,'[2]m round robin žrebna lista'!$A$7:$R$128,14))</f>
        <v/>
      </c>
      <c r="M8" s="98"/>
      <c r="N8" s="176" t="str">
        <f>UPPER(IF($A8="","",VLOOKUP($A8,'[2]m round robin žrebna lista'!$A$7:$R$128,2)))</f>
        <v/>
      </c>
      <c r="O8" s="176" t="str">
        <f>UPPER(IF($A8="","",VLOOKUP($A8,'[2]m round robin žrebna lista'!$A$7:$R$128,3)))</f>
        <v/>
      </c>
      <c r="P8" s="176" t="str">
        <f>PROPER(IF($A8="","",VLOOKUP($A8,'[2]m round robin žrebna lista'!$A$7:$R$128,4)))</f>
        <v/>
      </c>
      <c r="Q8" s="176" t="str">
        <f>UPPER(IF($A8="","",VLOOKUP($A8,'[2]m round robin žrebna lista'!$A$7:$R$128,5)))</f>
        <v/>
      </c>
      <c r="R8" s="177"/>
      <c r="S8" s="178"/>
      <c r="T8" s="178"/>
      <c r="U8" s="178"/>
      <c r="W8" s="176" t="str">
        <f>UPPER(IF($A8="","",VLOOKUP($A8,'[2]m round robin žrebna lista'!$A$7:$R$128,2)))</f>
        <v/>
      </c>
      <c r="X8" s="176" t="str">
        <f>UPPER(IF($A8="","",VLOOKUP($A8,'[2]m round robin žrebna lista'!$A$7:$R$128,3)))</f>
        <v/>
      </c>
      <c r="Y8" s="176" t="str">
        <f>PROPER(IF($A8="","",VLOOKUP($A8,'[2]m round robin žrebna lista'!$A$7:$R$128,4)))</f>
        <v/>
      </c>
      <c r="Z8" s="176" t="str">
        <f>UPPER(IF($A8="","",VLOOKUP($A8,'[2]m round robin žrebna lista'!$A$7:$R$128,5)))</f>
        <v/>
      </c>
      <c r="AA8" s="177"/>
      <c r="AB8" s="179" t="str">
        <f>IF(S8="","",IF(S8="1bb","1bb",IF(S8="2bb","2bb",IF(S8=1,$L9,0))))</f>
        <v/>
      </c>
      <c r="AC8" s="179" t="str">
        <f>IF(T8="","",IF(T8="1bb","1bb",IF(T8="3bb","3bb",IF(T8=1,$L10,0))))</f>
        <v/>
      </c>
      <c r="AD8" s="179" t="str">
        <f>IF(U8="","",IF(U8="1bb","1bb",IF(U8="4bb","4bb",IF(U8=1,#REF!,0))))</f>
        <v/>
      </c>
      <c r="AE8" s="180">
        <f>SUM(AB8:AD8)</f>
        <v>0</v>
      </c>
    </row>
    <row r="9" spans="1:254" ht="72" customHeight="1" x14ac:dyDescent="0.55000000000000004">
      <c r="A9" s="117"/>
      <c r="B9" s="169">
        <v>2</v>
      </c>
      <c r="C9" s="119" t="str">
        <f>UPPER(IF($A9="","",VLOOKUP($A9,'[2]m round robin žrebna lista'!$A$7:$R$128,2)))</f>
        <v/>
      </c>
      <c r="D9" s="170" t="s">
        <v>236</v>
      </c>
      <c r="E9" s="170" t="s">
        <v>237</v>
      </c>
      <c r="F9" s="171" t="s">
        <v>238</v>
      </c>
      <c r="G9" s="173">
        <v>12</v>
      </c>
      <c r="H9" s="172"/>
      <c r="I9" s="173" t="s">
        <v>34</v>
      </c>
      <c r="J9" s="174">
        <v>1</v>
      </c>
      <c r="K9" s="174" t="s">
        <v>241</v>
      </c>
      <c r="L9" s="175" t="str">
        <f>IF($A9="","",VLOOKUP($A9,'[2]m round robin žrebna lista'!$A$7:$R$128,14))</f>
        <v/>
      </c>
      <c r="M9" s="98"/>
      <c r="N9" s="176" t="str">
        <f>UPPER(IF($A9="","",VLOOKUP($A9,'[2]m round robin žrebna lista'!$A$7:$R$128,2)))</f>
        <v/>
      </c>
      <c r="O9" s="176" t="str">
        <f>UPPER(IF($A9="","",VLOOKUP($A9,'[2]m round robin žrebna lista'!$A$7:$R$128,3)))</f>
        <v/>
      </c>
      <c r="P9" s="176" t="str">
        <f>PROPER(IF($A9="","",VLOOKUP($A9,'[2]m round robin žrebna lista'!$A$7:$R$128,4)))</f>
        <v/>
      </c>
      <c r="Q9" s="176" t="str">
        <f>UPPER(IF($A9="","",VLOOKUP($A9,'[2]m round robin žrebna lista'!$A$7:$R$128,5)))</f>
        <v/>
      </c>
      <c r="R9" s="178"/>
      <c r="S9" s="177"/>
      <c r="T9" s="178"/>
      <c r="U9" s="178"/>
      <c r="W9" s="176" t="str">
        <f>UPPER(IF($A9="","",VLOOKUP($A9,'[2]m round robin žrebna lista'!$A$7:$R$128,2)))</f>
        <v/>
      </c>
      <c r="X9" s="176" t="str">
        <f>UPPER(IF($A9="","",VLOOKUP($A9,'[2]m round robin žrebna lista'!$A$7:$R$128,3)))</f>
        <v/>
      </c>
      <c r="Y9" s="176" t="str">
        <f>PROPER(IF($A9="","",VLOOKUP($A9,'[2]m round robin žrebna lista'!$A$7:$R$128,4)))</f>
        <v/>
      </c>
      <c r="Z9" s="176" t="str">
        <f>UPPER(IF($A9="","",VLOOKUP($A9,'[2]m round robin žrebna lista'!$A$7:$R$128,5)))</f>
        <v/>
      </c>
      <c r="AA9" s="179" t="str">
        <f>IF(R9="","",IF(R9="1bb","1bb",IF(R9="2bb","2bb",IF(R9=1,0,L8))))</f>
        <v/>
      </c>
      <c r="AB9" s="177"/>
      <c r="AC9" s="179" t="str">
        <f>IF(T9="","",IF(T9="2bb","2bb",IF(T9="3bb","3bb",IF(T9=2,L10,0))))</f>
        <v/>
      </c>
      <c r="AD9" s="179" t="str">
        <f>IF(U9="","",IF(U9="2bb","2bb",IF(U9="4bb","4bb",IF(U9=2,#REF!,0))))</f>
        <v/>
      </c>
      <c r="AE9" s="180">
        <f>SUM(AA9:AD9)</f>
        <v>0</v>
      </c>
    </row>
    <row r="10" spans="1:254" ht="72" customHeight="1" x14ac:dyDescent="0.55000000000000004">
      <c r="A10" s="117"/>
      <c r="B10" s="181">
        <v>3</v>
      </c>
      <c r="C10" s="119" t="str">
        <f>UPPER(IF($A10="","",VLOOKUP($A10,'[2]m round robin žrebna lista'!$A$7:$R$128,2)))</f>
        <v/>
      </c>
      <c r="D10" s="170" t="s">
        <v>254</v>
      </c>
      <c r="E10" s="170" t="s">
        <v>255</v>
      </c>
      <c r="F10" s="171" t="s">
        <v>264</v>
      </c>
      <c r="G10" s="173" t="s">
        <v>35</v>
      </c>
      <c r="H10" s="173" t="s">
        <v>247</v>
      </c>
      <c r="I10" s="172"/>
      <c r="J10" s="174">
        <v>1</v>
      </c>
      <c r="K10" s="174" t="s">
        <v>246</v>
      </c>
      <c r="L10" s="175" t="str">
        <f>IF($A10="","",VLOOKUP($A10,'[2]m round robin žrebna lista'!$A$7:$R$128,14))</f>
        <v/>
      </c>
      <c r="M10" s="98"/>
      <c r="N10" s="176" t="str">
        <f>UPPER(IF($A10="","",VLOOKUP($A10,'[2]m round robin žrebna lista'!$A$7:$R$128,2)))</f>
        <v/>
      </c>
      <c r="O10" s="176" t="str">
        <f>UPPER(IF($A10="","",VLOOKUP($A10,'[2]m round robin žrebna lista'!$A$7:$R$128,3)))</f>
        <v/>
      </c>
      <c r="P10" s="176" t="str">
        <f>PROPER(IF($A10="","",VLOOKUP($A10,'[2]m round robin žrebna lista'!$A$7:$R$128,4)))</f>
        <v/>
      </c>
      <c r="Q10" s="176" t="str">
        <f>UPPER(IF($A10="","",VLOOKUP($A10,'[2]m round robin žrebna lista'!$A$7:$R$128,5)))</f>
        <v/>
      </c>
      <c r="R10" s="178"/>
      <c r="S10" s="178"/>
      <c r="T10" s="177"/>
      <c r="U10" s="178"/>
      <c r="W10" s="176" t="str">
        <f>UPPER(IF($A10="","",VLOOKUP($A10,'[2]m round robin žrebna lista'!$A$7:$R$128,2)))</f>
        <v/>
      </c>
      <c r="X10" s="176" t="str">
        <f>UPPER(IF($A10="","",VLOOKUP($A10,'[2]m round robin žrebna lista'!$A$7:$R$128,3)))</f>
        <v/>
      </c>
      <c r="Y10" s="176" t="str">
        <f>PROPER(IF($A10="","",VLOOKUP($A10,'[2]m round robin žrebna lista'!$A$7:$R$128,4)))</f>
        <v/>
      </c>
      <c r="Z10" s="176" t="str">
        <f>UPPER(IF($A10="","",VLOOKUP($A10,'[2]m round robin žrebna lista'!$A$7:$R$128,5)))</f>
        <v/>
      </c>
      <c r="AA10" s="179" t="str">
        <f>IF(R10="","",IF(R10="1bb","1bb",IF(R10="3bb","3bb",IF(R10=1,0,L8))))</f>
        <v/>
      </c>
      <c r="AB10" s="179" t="str">
        <f>IF(S10="","",IF(S10="2bb","2bb",IF(S10="3bb","3bb",IF(S10=2,0,L9))))</f>
        <v/>
      </c>
      <c r="AC10" s="177"/>
      <c r="AD10" s="179" t="str">
        <f>IF(U10="","",IF(U10="3bb","3bb",IF(U10="4bb","4bb",IF(U10=3,#REF!,0))))</f>
        <v/>
      </c>
      <c r="AE10" s="180">
        <f>SUM(AA10:AD10)</f>
        <v>0</v>
      </c>
    </row>
    <row r="11" spans="1:254" ht="68.5" customHeight="1" x14ac:dyDescent="0.6">
      <c r="A11" s="392"/>
      <c r="B11" s="392"/>
      <c r="C11" s="393"/>
      <c r="D11" s="393"/>
      <c r="E11" s="182"/>
      <c r="F11" s="183" t="s">
        <v>223</v>
      </c>
      <c r="G11" s="184" t="s">
        <v>230</v>
      </c>
      <c r="H11" s="184"/>
      <c r="I11" s="185" t="s">
        <v>224</v>
      </c>
      <c r="J11" s="394"/>
      <c r="K11" s="394"/>
      <c r="L11" s="153"/>
    </row>
    <row r="12" spans="1:254" s="161" customFormat="1" ht="50.15" customHeight="1" x14ac:dyDescent="0.6">
      <c r="A12" s="392"/>
      <c r="B12" s="392"/>
      <c r="C12" s="186"/>
      <c r="D12" s="187"/>
      <c r="E12" s="187"/>
      <c r="F12" s="183" t="s">
        <v>225</v>
      </c>
      <c r="G12" s="395" t="s">
        <v>231</v>
      </c>
      <c r="H12" s="395">
        <f>'[2]vnos podatkov'!$E$10</f>
        <v>0</v>
      </c>
      <c r="I12" s="185" t="s">
        <v>224</v>
      </c>
      <c r="J12" s="396"/>
      <c r="K12" s="396"/>
      <c r="L12" s="153"/>
      <c r="N12" s="155"/>
      <c r="O12" s="155"/>
      <c r="P12" s="155"/>
      <c r="Q12" s="155"/>
      <c r="R12" s="155"/>
      <c r="S12" s="155"/>
      <c r="T12" s="155"/>
      <c r="U12" s="155"/>
      <c r="V12" s="155"/>
      <c r="W12" s="155"/>
      <c r="X12" s="155"/>
      <c r="Y12" s="155"/>
      <c r="Z12" s="155"/>
      <c r="AA12" s="155"/>
      <c r="AB12" s="155"/>
      <c r="AC12" s="155"/>
      <c r="AD12" s="155"/>
      <c r="AE12" s="155"/>
    </row>
    <row r="13" spans="1:254" s="190" customFormat="1" x14ac:dyDescent="0.4">
      <c r="A13" s="389"/>
      <c r="B13" s="389"/>
      <c r="C13" s="389"/>
      <c r="D13" s="389"/>
      <c r="E13" s="389"/>
      <c r="F13" s="389"/>
      <c r="G13" s="389"/>
      <c r="H13" s="389"/>
      <c r="I13" s="389"/>
      <c r="J13" s="389"/>
      <c r="K13" s="389"/>
      <c r="L13" s="153"/>
      <c r="M13" s="188"/>
      <c r="N13" s="189"/>
      <c r="O13" s="189"/>
      <c r="P13" s="189"/>
      <c r="Q13" s="189"/>
      <c r="R13" s="189"/>
      <c r="S13" s="189"/>
      <c r="T13" s="189"/>
      <c r="U13" s="189"/>
      <c r="V13" s="189"/>
      <c r="W13" s="189"/>
      <c r="X13" s="189"/>
      <c r="Y13" s="189"/>
      <c r="Z13" s="189"/>
      <c r="AA13" s="189"/>
      <c r="AB13" s="189"/>
      <c r="AC13" s="189"/>
      <c r="AD13" s="189"/>
      <c r="AE13" s="189"/>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c r="DQ13" s="188"/>
      <c r="DR13" s="188"/>
      <c r="DS13" s="188"/>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8"/>
      <c r="FG13" s="188"/>
      <c r="FH13" s="188"/>
      <c r="FI13" s="188"/>
      <c r="FJ13" s="188"/>
      <c r="FK13" s="188"/>
      <c r="FL13" s="188"/>
      <c r="FM13" s="188"/>
      <c r="FN13" s="188"/>
      <c r="FO13" s="188"/>
      <c r="FP13" s="188"/>
      <c r="FQ13" s="188"/>
      <c r="FR13" s="188"/>
      <c r="FS13" s="188"/>
      <c r="FT13" s="188"/>
      <c r="FU13" s="188"/>
      <c r="FV13" s="188"/>
      <c r="FW13" s="188"/>
      <c r="FX13" s="188"/>
      <c r="FY13" s="188"/>
      <c r="FZ13" s="188"/>
      <c r="GA13" s="188"/>
      <c r="GB13" s="188"/>
      <c r="GC13" s="188"/>
      <c r="GD13" s="188"/>
      <c r="GE13" s="188"/>
      <c r="GF13" s="188"/>
      <c r="GG13" s="188"/>
      <c r="GH13" s="188"/>
      <c r="GI13" s="188"/>
      <c r="GJ13" s="188"/>
      <c r="GK13" s="188"/>
      <c r="GL13" s="188"/>
      <c r="GM13" s="188"/>
      <c r="GN13" s="188"/>
      <c r="GO13" s="188"/>
      <c r="GP13" s="188"/>
      <c r="GQ13" s="188"/>
      <c r="GR13" s="188"/>
      <c r="GS13" s="188"/>
      <c r="GT13" s="188"/>
      <c r="GU13" s="188"/>
      <c r="GV13" s="188"/>
      <c r="GW13" s="188"/>
      <c r="GX13" s="188"/>
      <c r="GY13" s="188"/>
      <c r="GZ13" s="188"/>
      <c r="HA13" s="188"/>
      <c r="HB13" s="188"/>
      <c r="HC13" s="188"/>
      <c r="HD13" s="188"/>
      <c r="HE13" s="188"/>
      <c r="HF13" s="188"/>
      <c r="HG13" s="188"/>
      <c r="HH13" s="188"/>
      <c r="HI13" s="188"/>
      <c r="HJ13" s="188"/>
      <c r="HK13" s="188"/>
      <c r="HL13" s="188"/>
      <c r="HM13" s="188"/>
      <c r="HN13" s="188"/>
      <c r="HO13" s="188"/>
      <c r="HP13" s="188"/>
      <c r="HQ13" s="188"/>
      <c r="HR13" s="188"/>
      <c r="HS13" s="188"/>
      <c r="HT13" s="188"/>
      <c r="HU13" s="188"/>
      <c r="HV13" s="188"/>
      <c r="HW13" s="188"/>
      <c r="HX13" s="188"/>
      <c r="HY13" s="188"/>
      <c r="HZ13" s="188"/>
      <c r="IA13" s="188"/>
      <c r="IB13" s="188"/>
      <c r="IC13" s="188"/>
      <c r="ID13" s="188"/>
      <c r="IE13" s="188"/>
      <c r="IF13" s="188"/>
      <c r="IG13" s="188"/>
      <c r="IH13" s="188"/>
      <c r="II13" s="188"/>
      <c r="IJ13" s="188"/>
      <c r="IK13" s="188"/>
      <c r="IL13" s="188"/>
      <c r="IM13" s="188"/>
      <c r="IN13" s="188"/>
      <c r="IO13" s="188"/>
      <c r="IP13" s="188"/>
      <c r="IQ13" s="188"/>
      <c r="IR13" s="188"/>
      <c r="IS13" s="188"/>
      <c r="IT13" s="188"/>
    </row>
    <row r="14" spans="1:254" s="161" customFormat="1" ht="30" x14ac:dyDescent="0.6">
      <c r="A14" s="186"/>
      <c r="B14" s="186"/>
      <c r="C14" s="186"/>
      <c r="D14" s="186"/>
      <c r="E14" s="186"/>
      <c r="F14" s="97"/>
      <c r="G14" s="186"/>
      <c r="H14" s="186"/>
      <c r="I14" s="186"/>
      <c r="J14" s="186"/>
      <c r="K14" s="186"/>
      <c r="L14" s="191"/>
      <c r="N14" s="155"/>
      <c r="O14" s="155"/>
      <c r="P14" s="155"/>
      <c r="Q14" s="155"/>
      <c r="R14" s="155"/>
      <c r="S14" s="155"/>
      <c r="T14" s="155"/>
      <c r="U14" s="155"/>
      <c r="V14" s="155"/>
      <c r="W14" s="155"/>
      <c r="X14" s="155"/>
      <c r="Y14" s="155"/>
      <c r="Z14" s="155"/>
      <c r="AA14" s="155"/>
      <c r="AB14" s="155"/>
      <c r="AC14" s="155"/>
      <c r="AD14" s="155"/>
      <c r="AE14" s="155"/>
    </row>
    <row r="15" spans="1:254" ht="20.5" x14ac:dyDescent="0.45">
      <c r="A15" s="192"/>
      <c r="B15" s="193"/>
      <c r="C15" s="193"/>
      <c r="D15" s="193"/>
      <c r="E15" s="193"/>
      <c r="F15" s="193"/>
      <c r="G15" s="193"/>
      <c r="H15" s="193"/>
      <c r="I15" s="193"/>
      <c r="J15" s="193"/>
      <c r="K15" s="193"/>
      <c r="L15" s="194"/>
      <c r="M15" s="195"/>
      <c r="N15" s="196"/>
      <c r="O15" s="196"/>
      <c r="P15" s="196"/>
      <c r="Q15" s="196"/>
      <c r="R15" s="196"/>
      <c r="S15" s="196"/>
      <c r="T15" s="196"/>
      <c r="U15" s="196"/>
      <c r="V15" s="196"/>
      <c r="W15" s="196"/>
      <c r="X15" s="196"/>
      <c r="Y15" s="196"/>
      <c r="Z15" s="196"/>
      <c r="AA15" s="196"/>
      <c r="AB15" s="196"/>
      <c r="AC15" s="196"/>
      <c r="AD15" s="196"/>
      <c r="AE15" s="196"/>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row>
    <row r="18" spans="9:10" ht="30" x14ac:dyDescent="0.6">
      <c r="I18" s="198"/>
      <c r="J18" s="198"/>
    </row>
    <row r="19" spans="9:10" ht="30" x14ac:dyDescent="0.6">
      <c r="I19" s="198"/>
      <c r="J19" s="198"/>
    </row>
    <row r="20" spans="9:10" ht="30" x14ac:dyDescent="0.6">
      <c r="I20" s="198"/>
      <c r="J20" s="198"/>
    </row>
    <row r="21" spans="9:10" ht="30" x14ac:dyDescent="0.6">
      <c r="I21" s="198"/>
      <c r="J21" s="198"/>
    </row>
    <row r="22" spans="9:10" ht="30" x14ac:dyDescent="0.6">
      <c r="I22" s="198"/>
      <c r="J22" s="198"/>
    </row>
    <row r="23" spans="9:10" ht="30" x14ac:dyDescent="0.6">
      <c r="I23" s="198"/>
      <c r="J23" s="198"/>
    </row>
    <row r="24" spans="9:10" ht="30" x14ac:dyDescent="0.6">
      <c r="I24" s="198"/>
      <c r="J24" s="198"/>
    </row>
    <row r="25" spans="9:10" ht="30" x14ac:dyDescent="0.6">
      <c r="I25" s="198"/>
      <c r="J25" s="198"/>
    </row>
    <row r="26" spans="9:10" ht="30" x14ac:dyDescent="0.6">
      <c r="I26" s="198"/>
      <c r="J26" s="198"/>
    </row>
    <row r="27" spans="9:10" ht="30" x14ac:dyDescent="0.6">
      <c r="I27" s="198"/>
      <c r="J27" s="198"/>
    </row>
    <row r="28" spans="9:10" ht="30" x14ac:dyDescent="0.6">
      <c r="I28" s="198"/>
      <c r="J28" s="198"/>
    </row>
    <row r="29" spans="9:10" ht="30" x14ac:dyDescent="0.6">
      <c r="I29" s="198"/>
      <c r="J29" s="198"/>
    </row>
    <row r="30" spans="9:10" ht="30" x14ac:dyDescent="0.6">
      <c r="I30" s="198"/>
      <c r="J30" s="198"/>
    </row>
    <row r="31" spans="9:10" ht="30" x14ac:dyDescent="0.6">
      <c r="I31" s="198"/>
      <c r="J31" s="198"/>
    </row>
    <row r="32" spans="9:10" ht="30" x14ac:dyDescent="0.6">
      <c r="I32" s="198"/>
      <c r="J32" s="198"/>
    </row>
    <row r="33" spans="1:254" ht="30" x14ac:dyDescent="0.6">
      <c r="I33" s="198"/>
      <c r="J33" s="198"/>
    </row>
    <row r="34" spans="1:254" ht="30" x14ac:dyDescent="0.6">
      <c r="I34" s="198"/>
      <c r="J34" s="198"/>
    </row>
    <row r="35" spans="1:254" s="98" customFormat="1" ht="30" x14ac:dyDescent="0.6">
      <c r="A35" s="97"/>
      <c r="B35" s="97"/>
      <c r="C35" s="97"/>
      <c r="D35" s="97"/>
      <c r="E35" s="97"/>
      <c r="F35" s="97"/>
      <c r="G35" s="97"/>
      <c r="H35" s="97"/>
      <c r="I35" s="198"/>
      <c r="J35" s="198"/>
      <c r="K35" s="97"/>
      <c r="L35" s="197"/>
      <c r="M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c r="EO35" s="97"/>
      <c r="EP35" s="97"/>
      <c r="EQ35" s="97"/>
      <c r="ER35" s="97"/>
      <c r="ES35" s="97"/>
      <c r="ET35" s="97"/>
      <c r="EU35" s="97"/>
      <c r="EV35" s="97"/>
      <c r="EW35" s="97"/>
      <c r="EX35" s="97"/>
      <c r="EY35" s="97"/>
      <c r="EZ35" s="97"/>
      <c r="FA35" s="97"/>
      <c r="FB35" s="97"/>
      <c r="FC35" s="97"/>
      <c r="FD35" s="97"/>
      <c r="FE35" s="97"/>
      <c r="FF35" s="97"/>
      <c r="FG35" s="97"/>
      <c r="FH35" s="97"/>
      <c r="FI35" s="97"/>
      <c r="FJ35" s="97"/>
      <c r="FK35" s="97"/>
      <c r="FL35" s="97"/>
      <c r="FM35" s="97"/>
      <c r="FN35" s="97"/>
      <c r="FO35" s="97"/>
      <c r="FP35" s="97"/>
      <c r="FQ35" s="97"/>
      <c r="FR35" s="97"/>
      <c r="FS35" s="97"/>
      <c r="FT35" s="97"/>
      <c r="FU35" s="97"/>
      <c r="FV35" s="97"/>
      <c r="FW35" s="97"/>
      <c r="FX35" s="97"/>
      <c r="FY35" s="97"/>
      <c r="FZ35" s="97"/>
      <c r="GA35" s="97"/>
      <c r="GB35" s="97"/>
      <c r="GC35" s="97"/>
      <c r="GD35" s="97"/>
      <c r="GE35" s="97"/>
      <c r="GF35" s="97"/>
      <c r="GG35" s="97"/>
      <c r="GH35" s="97"/>
      <c r="GI35" s="97"/>
      <c r="GJ35" s="97"/>
      <c r="GK35" s="97"/>
      <c r="GL35" s="97"/>
      <c r="GM35" s="97"/>
      <c r="GN35" s="97"/>
      <c r="GO35" s="97"/>
      <c r="GP35" s="97"/>
      <c r="GQ35" s="97"/>
      <c r="GR35" s="97"/>
      <c r="GS35" s="97"/>
      <c r="GT35" s="97"/>
      <c r="GU35" s="97"/>
      <c r="GV35" s="97"/>
      <c r="GW35" s="97"/>
      <c r="GX35" s="97"/>
      <c r="GY35" s="97"/>
      <c r="GZ35" s="97"/>
      <c r="HA35" s="97"/>
      <c r="HB35" s="97"/>
      <c r="HC35" s="97"/>
      <c r="HD35" s="97"/>
      <c r="HE35" s="97"/>
      <c r="HF35" s="97"/>
      <c r="HG35" s="97"/>
      <c r="HH35" s="97"/>
      <c r="HI35" s="97"/>
      <c r="HJ35" s="97"/>
      <c r="HK35" s="97"/>
      <c r="HL35" s="97"/>
      <c r="HM35" s="97"/>
      <c r="HN35" s="97"/>
      <c r="HO35" s="97"/>
      <c r="HP35" s="97"/>
      <c r="HQ35" s="97"/>
      <c r="HR35" s="97"/>
      <c r="HS35" s="97"/>
      <c r="HT35" s="97"/>
      <c r="HU35" s="97"/>
      <c r="HV35" s="97"/>
      <c r="HW35" s="97"/>
      <c r="HX35" s="97"/>
      <c r="HY35" s="97"/>
      <c r="HZ35" s="97"/>
      <c r="IA35" s="97"/>
      <c r="IB35" s="97"/>
      <c r="IC35" s="97"/>
      <c r="ID35" s="97"/>
      <c r="IE35" s="97"/>
      <c r="IF35" s="97"/>
      <c r="IG35" s="97"/>
      <c r="IH35" s="97"/>
      <c r="II35" s="97"/>
      <c r="IJ35" s="97"/>
      <c r="IK35" s="97"/>
      <c r="IL35" s="97"/>
      <c r="IM35" s="97"/>
      <c r="IN35" s="97"/>
      <c r="IO35" s="97"/>
      <c r="IP35" s="97"/>
      <c r="IQ35" s="97"/>
      <c r="IR35" s="97"/>
      <c r="IS35" s="97"/>
      <c r="IT35" s="97"/>
    </row>
    <row r="36" spans="1:254" s="98" customFormat="1" ht="30" x14ac:dyDescent="0.6">
      <c r="A36" s="97"/>
      <c r="B36" s="97"/>
      <c r="C36" s="97"/>
      <c r="D36" s="97"/>
      <c r="E36" s="97"/>
      <c r="F36" s="97"/>
      <c r="G36" s="97"/>
      <c r="H36" s="97"/>
      <c r="I36" s="198"/>
      <c r="J36" s="198"/>
      <c r="K36" s="97"/>
      <c r="L36" s="197"/>
      <c r="M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row>
    <row r="37" spans="1:254" s="98" customFormat="1" ht="30" x14ac:dyDescent="0.6">
      <c r="A37" s="97"/>
      <c r="B37" s="97"/>
      <c r="C37" s="97"/>
      <c r="D37" s="97"/>
      <c r="E37" s="97"/>
      <c r="F37" s="97"/>
      <c r="G37" s="97"/>
      <c r="H37" s="97"/>
      <c r="I37" s="198"/>
      <c r="J37" s="198"/>
      <c r="K37" s="97"/>
      <c r="L37" s="197"/>
      <c r="M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row>
    <row r="38" spans="1:254" s="98" customFormat="1" ht="30" x14ac:dyDescent="0.6">
      <c r="A38" s="97"/>
      <c r="B38" s="97"/>
      <c r="C38" s="97"/>
      <c r="D38" s="97"/>
      <c r="E38" s="97"/>
      <c r="F38" s="97"/>
      <c r="G38" s="97"/>
      <c r="H38" s="97"/>
      <c r="I38" s="198"/>
      <c r="J38" s="198"/>
      <c r="K38" s="97"/>
      <c r="L38" s="197"/>
      <c r="M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row>
    <row r="39" spans="1:254" s="98" customFormat="1" ht="30" x14ac:dyDescent="0.6">
      <c r="A39" s="97"/>
      <c r="B39" s="97"/>
      <c r="C39" s="97"/>
      <c r="D39" s="97"/>
      <c r="E39" s="97"/>
      <c r="F39" s="97"/>
      <c r="G39" s="97"/>
      <c r="H39" s="97"/>
      <c r="I39" s="198"/>
      <c r="J39" s="198"/>
      <c r="K39" s="97"/>
      <c r="L39" s="197"/>
      <c r="M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row>
    <row r="40" spans="1:254" s="98" customFormat="1" ht="30" x14ac:dyDescent="0.6">
      <c r="A40" s="97"/>
      <c r="B40" s="97"/>
      <c r="C40" s="97"/>
      <c r="D40" s="97"/>
      <c r="E40" s="97"/>
      <c r="F40" s="97"/>
      <c r="G40" s="97"/>
      <c r="H40" s="97"/>
      <c r="I40" s="198"/>
      <c r="J40" s="198"/>
      <c r="K40" s="97"/>
      <c r="L40" s="197"/>
      <c r="M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row>
    <row r="41" spans="1:254" s="98" customFormat="1" ht="30" x14ac:dyDescent="0.6">
      <c r="A41" s="97"/>
      <c r="B41" s="97"/>
      <c r="C41" s="97"/>
      <c r="D41" s="97"/>
      <c r="E41" s="97"/>
      <c r="F41" s="97"/>
      <c r="G41" s="97"/>
      <c r="H41" s="97"/>
      <c r="I41" s="198"/>
      <c r="J41" s="198"/>
      <c r="K41" s="97"/>
      <c r="L41" s="197"/>
      <c r="M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row>
    <row r="42" spans="1:254" s="98" customFormat="1" ht="30" x14ac:dyDescent="0.6">
      <c r="A42" s="97"/>
      <c r="B42" s="97"/>
      <c r="C42" s="97"/>
      <c r="D42" s="97"/>
      <c r="E42" s="97"/>
      <c r="F42" s="97"/>
      <c r="G42" s="97"/>
      <c r="H42" s="97"/>
      <c r="I42" s="198"/>
      <c r="J42" s="198"/>
      <c r="K42" s="97"/>
      <c r="L42" s="197"/>
      <c r="M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row>
    <row r="43" spans="1:254" s="98" customFormat="1" ht="30" x14ac:dyDescent="0.6">
      <c r="A43" s="97"/>
      <c r="B43" s="97"/>
      <c r="C43" s="97"/>
      <c r="D43" s="97"/>
      <c r="E43" s="97"/>
      <c r="F43" s="97"/>
      <c r="G43" s="97"/>
      <c r="H43" s="97"/>
      <c r="I43" s="198"/>
      <c r="J43" s="198"/>
      <c r="K43" s="97"/>
      <c r="L43" s="197"/>
      <c r="M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c r="IH43" s="97"/>
      <c r="II43" s="97"/>
      <c r="IJ43" s="97"/>
      <c r="IK43" s="97"/>
      <c r="IL43" s="97"/>
      <c r="IM43" s="97"/>
      <c r="IN43" s="97"/>
      <c r="IO43" s="97"/>
      <c r="IP43" s="97"/>
      <c r="IQ43" s="97"/>
      <c r="IR43" s="97"/>
      <c r="IS43" s="97"/>
      <c r="IT43" s="97"/>
    </row>
    <row r="44" spans="1:254" s="98" customFormat="1" ht="30" x14ac:dyDescent="0.6">
      <c r="A44" s="97"/>
      <c r="B44" s="97"/>
      <c r="C44" s="97"/>
      <c r="D44" s="97"/>
      <c r="E44" s="97"/>
      <c r="F44" s="97"/>
      <c r="G44" s="97"/>
      <c r="H44" s="97"/>
      <c r="I44" s="198"/>
      <c r="J44" s="198"/>
      <c r="K44" s="97"/>
      <c r="L44" s="197"/>
      <c r="M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c r="FA44" s="97"/>
      <c r="FB44" s="97"/>
      <c r="FC44" s="97"/>
      <c r="FD44" s="97"/>
      <c r="FE44" s="97"/>
      <c r="FF44" s="97"/>
      <c r="FG44" s="97"/>
      <c r="FH44" s="97"/>
      <c r="FI44" s="97"/>
      <c r="FJ44" s="97"/>
      <c r="FK44" s="97"/>
      <c r="FL44" s="97"/>
      <c r="FM44" s="97"/>
      <c r="FN44" s="97"/>
      <c r="FO44" s="97"/>
      <c r="FP44" s="97"/>
      <c r="FQ44" s="97"/>
      <c r="FR44" s="97"/>
      <c r="FS44" s="97"/>
      <c r="FT44" s="97"/>
      <c r="FU44" s="97"/>
      <c r="FV44" s="97"/>
      <c r="FW44" s="97"/>
      <c r="FX44" s="97"/>
      <c r="FY44" s="97"/>
      <c r="FZ44" s="97"/>
      <c r="GA44" s="97"/>
      <c r="GB44" s="97"/>
      <c r="GC44" s="97"/>
      <c r="GD44" s="97"/>
      <c r="GE44" s="97"/>
      <c r="GF44" s="97"/>
      <c r="GG44" s="97"/>
      <c r="GH44" s="97"/>
      <c r="GI44" s="97"/>
      <c r="GJ44" s="97"/>
      <c r="GK44" s="97"/>
      <c r="GL44" s="97"/>
      <c r="GM44" s="97"/>
      <c r="GN44" s="97"/>
      <c r="GO44" s="97"/>
      <c r="GP44" s="97"/>
      <c r="GQ44" s="97"/>
      <c r="GR44" s="97"/>
      <c r="GS44" s="97"/>
      <c r="GT44" s="97"/>
      <c r="GU44" s="97"/>
      <c r="GV44" s="97"/>
      <c r="GW44" s="97"/>
      <c r="GX44" s="97"/>
      <c r="GY44" s="97"/>
      <c r="GZ44" s="97"/>
      <c r="HA44" s="97"/>
      <c r="HB44" s="97"/>
      <c r="HC44" s="97"/>
      <c r="HD44" s="97"/>
      <c r="HE44" s="97"/>
      <c r="HF44" s="97"/>
      <c r="HG44" s="97"/>
      <c r="HH44" s="97"/>
      <c r="HI44" s="97"/>
      <c r="HJ44" s="97"/>
      <c r="HK44" s="97"/>
      <c r="HL44" s="97"/>
      <c r="HM44" s="97"/>
      <c r="HN44" s="97"/>
      <c r="HO44" s="97"/>
      <c r="HP44" s="97"/>
      <c r="HQ44" s="97"/>
      <c r="HR44" s="97"/>
      <c r="HS44" s="97"/>
      <c r="HT44" s="97"/>
      <c r="HU44" s="97"/>
      <c r="HV44" s="97"/>
      <c r="HW44" s="97"/>
      <c r="HX44" s="97"/>
      <c r="HY44" s="97"/>
      <c r="HZ44" s="97"/>
      <c r="IA44" s="97"/>
      <c r="IB44" s="97"/>
      <c r="IC44" s="97"/>
      <c r="ID44" s="97"/>
      <c r="IE44" s="97"/>
      <c r="IF44" s="97"/>
      <c r="IG44" s="97"/>
      <c r="IH44" s="97"/>
      <c r="II44" s="97"/>
      <c r="IJ44" s="97"/>
      <c r="IK44" s="97"/>
      <c r="IL44" s="97"/>
      <c r="IM44" s="97"/>
      <c r="IN44" s="97"/>
      <c r="IO44" s="97"/>
      <c r="IP44" s="97"/>
      <c r="IQ44" s="97"/>
      <c r="IR44" s="97"/>
      <c r="IS44" s="97"/>
      <c r="IT44" s="97"/>
    </row>
    <row r="45" spans="1:254" s="98" customFormat="1" ht="30" x14ac:dyDescent="0.6">
      <c r="A45" s="97"/>
      <c r="B45" s="97"/>
      <c r="C45" s="97"/>
      <c r="D45" s="97"/>
      <c r="E45" s="97"/>
      <c r="F45" s="97"/>
      <c r="G45" s="97"/>
      <c r="H45" s="97"/>
      <c r="I45" s="198"/>
      <c r="J45" s="198"/>
      <c r="K45" s="97"/>
      <c r="L45" s="197"/>
      <c r="M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c r="FA45" s="97"/>
      <c r="FB45" s="97"/>
      <c r="FC45" s="97"/>
      <c r="FD45" s="97"/>
      <c r="FE45" s="97"/>
      <c r="FF45" s="97"/>
      <c r="FG45" s="97"/>
      <c r="FH45" s="97"/>
      <c r="FI45" s="97"/>
      <c r="FJ45" s="97"/>
      <c r="FK45" s="97"/>
      <c r="FL45" s="97"/>
      <c r="FM45" s="97"/>
      <c r="FN45" s="97"/>
      <c r="FO45" s="97"/>
      <c r="FP45" s="97"/>
      <c r="FQ45" s="97"/>
      <c r="FR45" s="97"/>
      <c r="FS45" s="97"/>
      <c r="FT45" s="97"/>
      <c r="FU45" s="97"/>
      <c r="FV45" s="97"/>
      <c r="FW45" s="97"/>
      <c r="FX45" s="97"/>
      <c r="FY45" s="97"/>
      <c r="FZ45" s="97"/>
      <c r="GA45" s="97"/>
      <c r="GB45" s="97"/>
      <c r="GC45" s="97"/>
      <c r="GD45" s="97"/>
      <c r="GE45" s="97"/>
      <c r="GF45" s="97"/>
      <c r="GG45" s="97"/>
      <c r="GH45" s="97"/>
      <c r="GI45" s="97"/>
      <c r="GJ45" s="97"/>
      <c r="GK45" s="97"/>
      <c r="GL45" s="97"/>
      <c r="GM45" s="97"/>
      <c r="GN45" s="97"/>
      <c r="GO45" s="97"/>
      <c r="GP45" s="97"/>
      <c r="GQ45" s="97"/>
      <c r="GR45" s="97"/>
      <c r="GS45" s="97"/>
      <c r="GT45" s="97"/>
      <c r="GU45" s="97"/>
      <c r="GV45" s="97"/>
      <c r="GW45" s="97"/>
      <c r="GX45" s="97"/>
      <c r="GY45" s="97"/>
      <c r="GZ45" s="97"/>
      <c r="HA45" s="97"/>
      <c r="HB45" s="97"/>
      <c r="HC45" s="97"/>
      <c r="HD45" s="97"/>
      <c r="HE45" s="97"/>
      <c r="HF45" s="97"/>
      <c r="HG45" s="97"/>
      <c r="HH45" s="97"/>
      <c r="HI45" s="97"/>
      <c r="HJ45" s="97"/>
      <c r="HK45" s="97"/>
      <c r="HL45" s="97"/>
      <c r="HM45" s="97"/>
      <c r="HN45" s="97"/>
      <c r="HO45" s="97"/>
      <c r="HP45" s="97"/>
      <c r="HQ45" s="97"/>
      <c r="HR45" s="97"/>
      <c r="HS45" s="97"/>
      <c r="HT45" s="97"/>
      <c r="HU45" s="97"/>
      <c r="HV45" s="97"/>
      <c r="HW45" s="97"/>
      <c r="HX45" s="97"/>
      <c r="HY45" s="97"/>
      <c r="HZ45" s="97"/>
      <c r="IA45" s="97"/>
      <c r="IB45" s="97"/>
      <c r="IC45" s="97"/>
      <c r="ID45" s="97"/>
      <c r="IE45" s="97"/>
      <c r="IF45" s="97"/>
      <c r="IG45" s="97"/>
      <c r="IH45" s="97"/>
      <c r="II45" s="97"/>
      <c r="IJ45" s="97"/>
      <c r="IK45" s="97"/>
      <c r="IL45" s="97"/>
      <c r="IM45" s="97"/>
      <c r="IN45" s="97"/>
      <c r="IO45" s="97"/>
      <c r="IP45" s="97"/>
      <c r="IQ45" s="97"/>
      <c r="IR45" s="97"/>
      <c r="IS45" s="97"/>
      <c r="IT45" s="97"/>
    </row>
    <row r="46" spans="1:254" s="98" customFormat="1" ht="30" x14ac:dyDescent="0.6">
      <c r="A46" s="97"/>
      <c r="B46" s="97"/>
      <c r="C46" s="97"/>
      <c r="D46" s="97"/>
      <c r="E46" s="97"/>
      <c r="F46" s="97"/>
      <c r="G46" s="97"/>
      <c r="H46" s="97"/>
      <c r="I46" s="198"/>
      <c r="J46" s="198"/>
      <c r="K46" s="97"/>
      <c r="L46" s="197"/>
      <c r="M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c r="IH46" s="97"/>
      <c r="II46" s="97"/>
      <c r="IJ46" s="97"/>
      <c r="IK46" s="97"/>
      <c r="IL46" s="97"/>
      <c r="IM46" s="97"/>
      <c r="IN46" s="97"/>
      <c r="IO46" s="97"/>
      <c r="IP46" s="97"/>
      <c r="IQ46" s="97"/>
      <c r="IR46" s="97"/>
      <c r="IS46" s="97"/>
      <c r="IT46" s="97"/>
    </row>
    <row r="47" spans="1:254" s="98" customFormat="1" ht="30" x14ac:dyDescent="0.6">
      <c r="A47" s="97"/>
      <c r="B47" s="97"/>
      <c r="C47" s="97"/>
      <c r="D47" s="97"/>
      <c r="E47" s="97"/>
      <c r="F47" s="97"/>
      <c r="G47" s="97"/>
      <c r="H47" s="97"/>
      <c r="I47" s="198"/>
      <c r="J47" s="198"/>
      <c r="K47" s="97"/>
      <c r="L47" s="197"/>
      <c r="M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c r="IB47" s="97"/>
      <c r="IC47" s="97"/>
      <c r="ID47" s="97"/>
      <c r="IE47" s="97"/>
      <c r="IF47" s="97"/>
      <c r="IG47" s="97"/>
      <c r="IH47" s="97"/>
      <c r="II47" s="97"/>
      <c r="IJ47" s="97"/>
      <c r="IK47" s="97"/>
      <c r="IL47" s="97"/>
      <c r="IM47" s="97"/>
      <c r="IN47" s="97"/>
      <c r="IO47" s="97"/>
      <c r="IP47" s="97"/>
      <c r="IQ47" s="97"/>
      <c r="IR47" s="97"/>
      <c r="IS47" s="97"/>
      <c r="IT47" s="97"/>
    </row>
    <row r="48" spans="1:254" s="98" customFormat="1" ht="30" x14ac:dyDescent="0.6">
      <c r="A48" s="97"/>
      <c r="B48" s="97"/>
      <c r="C48" s="97"/>
      <c r="D48" s="97"/>
      <c r="E48" s="97"/>
      <c r="F48" s="97"/>
      <c r="G48" s="97"/>
      <c r="H48" s="97"/>
      <c r="I48" s="198"/>
      <c r="J48" s="198"/>
      <c r="K48" s="97"/>
      <c r="L48" s="197"/>
      <c r="M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97"/>
      <c r="FG48" s="97"/>
      <c r="FH48" s="97"/>
      <c r="FI48" s="97"/>
      <c r="FJ48" s="97"/>
      <c r="FK48" s="97"/>
      <c r="FL48" s="97"/>
      <c r="FM48" s="97"/>
      <c r="FN48" s="97"/>
      <c r="FO48" s="97"/>
      <c r="FP48" s="97"/>
      <c r="FQ48" s="97"/>
      <c r="FR48" s="97"/>
      <c r="FS48" s="97"/>
      <c r="FT48" s="97"/>
      <c r="FU48" s="97"/>
      <c r="FV48" s="97"/>
      <c r="FW48" s="97"/>
      <c r="FX48" s="97"/>
      <c r="FY48" s="97"/>
      <c r="FZ48" s="97"/>
      <c r="GA48" s="97"/>
      <c r="GB48" s="97"/>
      <c r="GC48" s="97"/>
      <c r="GD48" s="97"/>
      <c r="GE48" s="97"/>
      <c r="GF48" s="97"/>
      <c r="GG48" s="97"/>
      <c r="GH48" s="97"/>
      <c r="GI48" s="97"/>
      <c r="GJ48" s="97"/>
      <c r="GK48" s="97"/>
      <c r="GL48" s="97"/>
      <c r="GM48" s="97"/>
      <c r="GN48" s="97"/>
      <c r="GO48" s="97"/>
      <c r="GP48" s="97"/>
      <c r="GQ48" s="97"/>
      <c r="GR48" s="97"/>
      <c r="GS48" s="97"/>
      <c r="GT48" s="97"/>
      <c r="GU48" s="97"/>
      <c r="GV48" s="97"/>
      <c r="GW48" s="97"/>
      <c r="GX48" s="97"/>
      <c r="GY48" s="97"/>
      <c r="GZ48" s="97"/>
      <c r="HA48" s="97"/>
      <c r="HB48" s="97"/>
      <c r="HC48" s="97"/>
      <c r="HD48" s="97"/>
      <c r="HE48" s="97"/>
      <c r="HF48" s="97"/>
      <c r="HG48" s="97"/>
      <c r="HH48" s="97"/>
      <c r="HI48" s="97"/>
      <c r="HJ48" s="97"/>
      <c r="HK48" s="97"/>
      <c r="HL48" s="97"/>
      <c r="HM48" s="97"/>
      <c r="HN48" s="97"/>
      <c r="HO48" s="97"/>
      <c r="HP48" s="97"/>
      <c r="HQ48" s="97"/>
      <c r="HR48" s="97"/>
      <c r="HS48" s="97"/>
      <c r="HT48" s="97"/>
      <c r="HU48" s="97"/>
      <c r="HV48" s="97"/>
      <c r="HW48" s="97"/>
      <c r="HX48" s="97"/>
      <c r="HY48" s="97"/>
      <c r="HZ48" s="97"/>
      <c r="IA48" s="97"/>
      <c r="IB48" s="97"/>
      <c r="IC48" s="97"/>
      <c r="ID48" s="97"/>
      <c r="IE48" s="97"/>
      <c r="IF48" s="97"/>
      <c r="IG48" s="97"/>
      <c r="IH48" s="97"/>
      <c r="II48" s="97"/>
      <c r="IJ48" s="97"/>
      <c r="IK48" s="97"/>
      <c r="IL48" s="97"/>
      <c r="IM48" s="97"/>
      <c r="IN48" s="97"/>
      <c r="IO48" s="97"/>
      <c r="IP48" s="97"/>
      <c r="IQ48" s="97"/>
      <c r="IR48" s="97"/>
      <c r="IS48" s="97"/>
      <c r="IT48" s="97"/>
    </row>
    <row r="49" spans="1:254" s="98" customFormat="1" ht="30" x14ac:dyDescent="0.6">
      <c r="A49" s="97"/>
      <c r="B49" s="97"/>
      <c r="C49" s="97"/>
      <c r="D49" s="97"/>
      <c r="E49" s="97"/>
      <c r="F49" s="97"/>
      <c r="G49" s="97"/>
      <c r="H49" s="97"/>
      <c r="I49" s="198"/>
      <c r="J49" s="198"/>
      <c r="K49" s="97"/>
      <c r="L49" s="197"/>
      <c r="M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c r="FA49" s="97"/>
      <c r="FB49" s="97"/>
      <c r="FC49" s="97"/>
      <c r="FD49" s="97"/>
      <c r="FE49" s="97"/>
      <c r="FF49" s="97"/>
      <c r="FG49" s="97"/>
      <c r="FH49" s="97"/>
      <c r="FI49" s="97"/>
      <c r="FJ49" s="97"/>
      <c r="FK49" s="97"/>
      <c r="FL49" s="97"/>
      <c r="FM49" s="97"/>
      <c r="FN49" s="97"/>
      <c r="FO49" s="97"/>
      <c r="FP49" s="97"/>
      <c r="FQ49" s="97"/>
      <c r="FR49" s="97"/>
      <c r="FS49" s="97"/>
      <c r="FT49" s="97"/>
      <c r="FU49" s="97"/>
      <c r="FV49" s="97"/>
      <c r="FW49" s="97"/>
      <c r="FX49" s="97"/>
      <c r="FY49" s="97"/>
      <c r="FZ49" s="97"/>
      <c r="GA49" s="97"/>
      <c r="GB49" s="97"/>
      <c r="GC49" s="97"/>
      <c r="GD49" s="97"/>
      <c r="GE49" s="97"/>
      <c r="GF49" s="97"/>
      <c r="GG49" s="97"/>
      <c r="GH49" s="97"/>
      <c r="GI49" s="97"/>
      <c r="GJ49" s="97"/>
      <c r="GK49" s="97"/>
      <c r="GL49" s="97"/>
      <c r="GM49" s="97"/>
      <c r="GN49" s="97"/>
      <c r="GO49" s="97"/>
      <c r="GP49" s="97"/>
      <c r="GQ49" s="97"/>
      <c r="GR49" s="97"/>
      <c r="GS49" s="97"/>
      <c r="GT49" s="97"/>
      <c r="GU49" s="97"/>
      <c r="GV49" s="97"/>
      <c r="GW49" s="97"/>
      <c r="GX49" s="97"/>
      <c r="GY49" s="97"/>
      <c r="GZ49" s="97"/>
      <c r="HA49" s="97"/>
      <c r="HB49" s="97"/>
      <c r="HC49" s="97"/>
      <c r="HD49" s="97"/>
      <c r="HE49" s="97"/>
      <c r="HF49" s="97"/>
      <c r="HG49" s="97"/>
      <c r="HH49" s="97"/>
      <c r="HI49" s="97"/>
      <c r="HJ49" s="97"/>
      <c r="HK49" s="97"/>
      <c r="HL49" s="97"/>
      <c r="HM49" s="97"/>
      <c r="HN49" s="97"/>
      <c r="HO49" s="97"/>
      <c r="HP49" s="97"/>
      <c r="HQ49" s="97"/>
      <c r="HR49" s="97"/>
      <c r="HS49" s="97"/>
      <c r="HT49" s="97"/>
      <c r="HU49" s="97"/>
      <c r="HV49" s="97"/>
      <c r="HW49" s="97"/>
      <c r="HX49" s="97"/>
      <c r="HY49" s="97"/>
      <c r="HZ49" s="97"/>
      <c r="IA49" s="97"/>
      <c r="IB49" s="97"/>
      <c r="IC49" s="97"/>
      <c r="ID49" s="97"/>
      <c r="IE49" s="97"/>
      <c r="IF49" s="97"/>
      <c r="IG49" s="97"/>
      <c r="IH49" s="97"/>
      <c r="II49" s="97"/>
      <c r="IJ49" s="97"/>
      <c r="IK49" s="97"/>
      <c r="IL49" s="97"/>
      <c r="IM49" s="97"/>
      <c r="IN49" s="97"/>
      <c r="IO49" s="97"/>
      <c r="IP49" s="97"/>
      <c r="IQ49" s="97"/>
      <c r="IR49" s="97"/>
      <c r="IS49" s="97"/>
      <c r="IT49" s="97"/>
    </row>
    <row r="50" spans="1:254" s="98" customFormat="1" ht="30" x14ac:dyDescent="0.6">
      <c r="A50" s="97"/>
      <c r="B50" s="97"/>
      <c r="C50" s="97"/>
      <c r="D50" s="97"/>
      <c r="E50" s="97"/>
      <c r="F50" s="97"/>
      <c r="G50" s="97"/>
      <c r="H50" s="97"/>
      <c r="I50" s="198"/>
      <c r="J50" s="198"/>
      <c r="K50" s="97"/>
      <c r="L50" s="197"/>
      <c r="M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c r="FA50" s="97"/>
      <c r="FB50" s="97"/>
      <c r="FC50" s="97"/>
      <c r="FD50" s="97"/>
      <c r="FE50" s="97"/>
      <c r="FF50" s="97"/>
      <c r="FG50" s="97"/>
      <c r="FH50" s="97"/>
      <c r="FI50" s="97"/>
      <c r="FJ50" s="97"/>
      <c r="FK50" s="97"/>
      <c r="FL50" s="97"/>
      <c r="FM50" s="97"/>
      <c r="FN50" s="97"/>
      <c r="FO50" s="97"/>
      <c r="FP50" s="97"/>
      <c r="FQ50" s="97"/>
      <c r="FR50" s="97"/>
      <c r="FS50" s="97"/>
      <c r="FT50" s="97"/>
      <c r="FU50" s="97"/>
      <c r="FV50" s="97"/>
      <c r="FW50" s="97"/>
      <c r="FX50" s="97"/>
      <c r="FY50" s="97"/>
      <c r="FZ50" s="97"/>
      <c r="GA50" s="97"/>
      <c r="GB50" s="97"/>
      <c r="GC50" s="97"/>
      <c r="GD50" s="97"/>
      <c r="GE50" s="97"/>
      <c r="GF50" s="97"/>
      <c r="GG50" s="97"/>
      <c r="GH50" s="97"/>
      <c r="GI50" s="97"/>
      <c r="GJ50" s="97"/>
      <c r="GK50" s="97"/>
      <c r="GL50" s="97"/>
      <c r="GM50" s="97"/>
      <c r="GN50" s="97"/>
      <c r="GO50" s="97"/>
      <c r="GP50" s="97"/>
      <c r="GQ50" s="97"/>
      <c r="GR50" s="97"/>
      <c r="GS50" s="97"/>
      <c r="GT50" s="97"/>
      <c r="GU50" s="97"/>
      <c r="GV50" s="97"/>
      <c r="GW50" s="97"/>
      <c r="GX50" s="97"/>
      <c r="GY50" s="97"/>
      <c r="GZ50" s="97"/>
      <c r="HA50" s="97"/>
      <c r="HB50" s="97"/>
      <c r="HC50" s="97"/>
      <c r="HD50" s="97"/>
      <c r="HE50" s="97"/>
      <c r="HF50" s="97"/>
      <c r="HG50" s="97"/>
      <c r="HH50" s="97"/>
      <c r="HI50" s="97"/>
      <c r="HJ50" s="97"/>
      <c r="HK50" s="97"/>
      <c r="HL50" s="97"/>
      <c r="HM50" s="97"/>
      <c r="HN50" s="97"/>
      <c r="HO50" s="97"/>
      <c r="HP50" s="97"/>
      <c r="HQ50" s="97"/>
      <c r="HR50" s="97"/>
      <c r="HS50" s="97"/>
      <c r="HT50" s="97"/>
      <c r="HU50" s="97"/>
      <c r="HV50" s="97"/>
      <c r="HW50" s="97"/>
      <c r="HX50" s="97"/>
      <c r="HY50" s="97"/>
      <c r="HZ50" s="97"/>
      <c r="IA50" s="97"/>
      <c r="IB50" s="97"/>
      <c r="IC50" s="97"/>
      <c r="ID50" s="97"/>
      <c r="IE50" s="97"/>
      <c r="IF50" s="97"/>
      <c r="IG50" s="97"/>
      <c r="IH50" s="97"/>
      <c r="II50" s="97"/>
      <c r="IJ50" s="97"/>
      <c r="IK50" s="97"/>
      <c r="IL50" s="97"/>
      <c r="IM50" s="97"/>
      <c r="IN50" s="97"/>
      <c r="IO50" s="97"/>
      <c r="IP50" s="97"/>
      <c r="IQ50" s="97"/>
      <c r="IR50" s="97"/>
      <c r="IS50" s="97"/>
      <c r="IT50" s="97"/>
    </row>
    <row r="51" spans="1:254" s="98" customFormat="1" ht="30" x14ac:dyDescent="0.6">
      <c r="A51" s="97"/>
      <c r="B51" s="97"/>
      <c r="C51" s="97"/>
      <c r="D51" s="97"/>
      <c r="E51" s="97"/>
      <c r="F51" s="97"/>
      <c r="G51" s="97"/>
      <c r="H51" s="97"/>
      <c r="I51" s="198"/>
      <c r="J51" s="198"/>
      <c r="K51" s="97"/>
      <c r="L51" s="197"/>
      <c r="M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c r="EO51" s="97"/>
      <c r="EP51" s="97"/>
      <c r="EQ51" s="97"/>
      <c r="ER51" s="97"/>
      <c r="ES51" s="97"/>
      <c r="ET51" s="97"/>
      <c r="EU51" s="97"/>
      <c r="EV51" s="97"/>
      <c r="EW51" s="97"/>
      <c r="EX51" s="97"/>
      <c r="EY51" s="97"/>
      <c r="EZ51" s="97"/>
      <c r="FA51" s="97"/>
      <c r="FB51" s="97"/>
      <c r="FC51" s="97"/>
      <c r="FD51" s="97"/>
      <c r="FE51" s="97"/>
      <c r="FF51" s="97"/>
      <c r="FG51" s="97"/>
      <c r="FH51" s="97"/>
      <c r="FI51" s="97"/>
      <c r="FJ51" s="97"/>
      <c r="FK51" s="97"/>
      <c r="FL51" s="97"/>
      <c r="FM51" s="97"/>
      <c r="FN51" s="97"/>
      <c r="FO51" s="97"/>
      <c r="FP51" s="97"/>
      <c r="FQ51" s="97"/>
      <c r="FR51" s="97"/>
      <c r="FS51" s="97"/>
      <c r="FT51" s="97"/>
      <c r="FU51" s="97"/>
      <c r="FV51" s="97"/>
      <c r="FW51" s="97"/>
      <c r="FX51" s="97"/>
      <c r="FY51" s="97"/>
      <c r="FZ51" s="97"/>
      <c r="GA51" s="97"/>
      <c r="GB51" s="97"/>
      <c r="GC51" s="97"/>
      <c r="GD51" s="97"/>
      <c r="GE51" s="97"/>
      <c r="GF51" s="97"/>
      <c r="GG51" s="97"/>
      <c r="GH51" s="97"/>
      <c r="GI51" s="97"/>
      <c r="GJ51" s="97"/>
      <c r="GK51" s="97"/>
      <c r="GL51" s="97"/>
      <c r="GM51" s="97"/>
      <c r="GN51" s="97"/>
      <c r="GO51" s="97"/>
      <c r="GP51" s="97"/>
      <c r="GQ51" s="97"/>
      <c r="GR51" s="97"/>
      <c r="GS51" s="97"/>
      <c r="GT51" s="97"/>
      <c r="GU51" s="97"/>
      <c r="GV51" s="97"/>
      <c r="GW51" s="97"/>
      <c r="GX51" s="97"/>
      <c r="GY51" s="97"/>
      <c r="GZ51" s="97"/>
      <c r="HA51" s="97"/>
      <c r="HB51" s="97"/>
      <c r="HC51" s="97"/>
      <c r="HD51" s="97"/>
      <c r="HE51" s="97"/>
      <c r="HF51" s="97"/>
      <c r="HG51" s="97"/>
      <c r="HH51" s="97"/>
      <c r="HI51" s="97"/>
      <c r="HJ51" s="97"/>
      <c r="HK51" s="97"/>
      <c r="HL51" s="97"/>
      <c r="HM51" s="97"/>
      <c r="HN51" s="97"/>
      <c r="HO51" s="97"/>
      <c r="HP51" s="97"/>
      <c r="HQ51" s="97"/>
      <c r="HR51" s="97"/>
      <c r="HS51" s="97"/>
      <c r="HT51" s="97"/>
      <c r="HU51" s="97"/>
      <c r="HV51" s="97"/>
      <c r="HW51" s="97"/>
      <c r="HX51" s="97"/>
      <c r="HY51" s="97"/>
      <c r="HZ51" s="97"/>
      <c r="IA51" s="97"/>
      <c r="IB51" s="97"/>
      <c r="IC51" s="97"/>
      <c r="ID51" s="97"/>
      <c r="IE51" s="97"/>
      <c r="IF51" s="97"/>
      <c r="IG51" s="97"/>
      <c r="IH51" s="97"/>
      <c r="II51" s="97"/>
      <c r="IJ51" s="97"/>
      <c r="IK51" s="97"/>
      <c r="IL51" s="97"/>
      <c r="IM51" s="97"/>
      <c r="IN51" s="97"/>
      <c r="IO51" s="97"/>
      <c r="IP51" s="97"/>
      <c r="IQ51" s="97"/>
      <c r="IR51" s="97"/>
      <c r="IS51" s="97"/>
      <c r="IT51" s="97"/>
    </row>
    <row r="52" spans="1:254" s="98" customFormat="1" ht="30" x14ac:dyDescent="0.6">
      <c r="A52" s="97"/>
      <c r="B52" s="97"/>
      <c r="C52" s="97"/>
      <c r="D52" s="97"/>
      <c r="E52" s="97"/>
      <c r="F52" s="97"/>
      <c r="G52" s="97"/>
      <c r="H52" s="97"/>
      <c r="I52" s="198"/>
      <c r="J52" s="198"/>
      <c r="K52" s="97"/>
      <c r="L52" s="197"/>
      <c r="M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c r="EO52" s="97"/>
      <c r="EP52" s="97"/>
      <c r="EQ52" s="97"/>
      <c r="ER52" s="97"/>
      <c r="ES52" s="97"/>
      <c r="ET52" s="97"/>
      <c r="EU52" s="97"/>
      <c r="EV52" s="97"/>
      <c r="EW52" s="97"/>
      <c r="EX52" s="97"/>
      <c r="EY52" s="97"/>
      <c r="EZ52" s="97"/>
      <c r="FA52" s="97"/>
      <c r="FB52" s="97"/>
      <c r="FC52" s="97"/>
      <c r="FD52" s="97"/>
      <c r="FE52" s="97"/>
      <c r="FF52" s="97"/>
      <c r="FG52" s="97"/>
      <c r="FH52" s="97"/>
      <c r="FI52" s="97"/>
      <c r="FJ52" s="97"/>
      <c r="FK52" s="97"/>
      <c r="FL52" s="97"/>
      <c r="FM52" s="97"/>
      <c r="FN52" s="97"/>
      <c r="FO52" s="97"/>
      <c r="FP52" s="97"/>
      <c r="FQ52" s="97"/>
      <c r="FR52" s="97"/>
      <c r="FS52" s="97"/>
      <c r="FT52" s="97"/>
      <c r="FU52" s="97"/>
      <c r="FV52" s="97"/>
      <c r="FW52" s="97"/>
      <c r="FX52" s="97"/>
      <c r="FY52" s="97"/>
      <c r="FZ52" s="97"/>
      <c r="GA52" s="97"/>
      <c r="GB52" s="97"/>
      <c r="GC52" s="97"/>
      <c r="GD52" s="97"/>
      <c r="GE52" s="97"/>
      <c r="GF52" s="97"/>
      <c r="GG52" s="97"/>
      <c r="GH52" s="97"/>
      <c r="GI52" s="97"/>
      <c r="GJ52" s="97"/>
      <c r="GK52" s="97"/>
      <c r="GL52" s="97"/>
      <c r="GM52" s="97"/>
      <c r="GN52" s="97"/>
      <c r="GO52" s="97"/>
      <c r="GP52" s="97"/>
      <c r="GQ52" s="97"/>
      <c r="GR52" s="97"/>
      <c r="GS52" s="97"/>
      <c r="GT52" s="97"/>
      <c r="GU52" s="97"/>
      <c r="GV52" s="97"/>
      <c r="GW52" s="97"/>
      <c r="GX52" s="97"/>
      <c r="GY52" s="97"/>
      <c r="GZ52" s="97"/>
      <c r="HA52" s="97"/>
      <c r="HB52" s="97"/>
      <c r="HC52" s="97"/>
      <c r="HD52" s="97"/>
      <c r="HE52" s="97"/>
      <c r="HF52" s="97"/>
      <c r="HG52" s="97"/>
      <c r="HH52" s="97"/>
      <c r="HI52" s="97"/>
      <c r="HJ52" s="97"/>
      <c r="HK52" s="97"/>
      <c r="HL52" s="97"/>
      <c r="HM52" s="97"/>
      <c r="HN52" s="97"/>
      <c r="HO52" s="97"/>
      <c r="HP52" s="97"/>
      <c r="HQ52" s="97"/>
      <c r="HR52" s="97"/>
      <c r="HS52" s="97"/>
      <c r="HT52" s="97"/>
      <c r="HU52" s="97"/>
      <c r="HV52" s="97"/>
      <c r="HW52" s="97"/>
      <c r="HX52" s="97"/>
      <c r="HY52" s="97"/>
      <c r="HZ52" s="97"/>
      <c r="IA52" s="97"/>
      <c r="IB52" s="97"/>
      <c r="IC52" s="97"/>
      <c r="ID52" s="97"/>
      <c r="IE52" s="97"/>
      <c r="IF52" s="97"/>
      <c r="IG52" s="97"/>
      <c r="IH52" s="97"/>
      <c r="II52" s="97"/>
      <c r="IJ52" s="97"/>
      <c r="IK52" s="97"/>
      <c r="IL52" s="97"/>
      <c r="IM52" s="97"/>
      <c r="IN52" s="97"/>
      <c r="IO52" s="97"/>
      <c r="IP52" s="97"/>
      <c r="IQ52" s="97"/>
      <c r="IR52" s="97"/>
      <c r="IS52" s="97"/>
      <c r="IT52" s="97"/>
    </row>
    <row r="53" spans="1:254" s="98" customFormat="1" ht="30" x14ac:dyDescent="0.6">
      <c r="A53" s="97"/>
      <c r="B53" s="97"/>
      <c r="C53" s="97"/>
      <c r="D53" s="97"/>
      <c r="E53" s="97"/>
      <c r="F53" s="97"/>
      <c r="G53" s="97"/>
      <c r="H53" s="97"/>
      <c r="I53" s="198"/>
      <c r="J53" s="198"/>
      <c r="K53" s="97"/>
      <c r="L53" s="197"/>
      <c r="M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row>
    <row r="54" spans="1:254" s="98" customFormat="1" ht="30" x14ac:dyDescent="0.6">
      <c r="A54" s="97"/>
      <c r="B54" s="97"/>
      <c r="C54" s="97"/>
      <c r="D54" s="97"/>
      <c r="E54" s="97"/>
      <c r="F54" s="97"/>
      <c r="G54" s="97"/>
      <c r="H54" s="97"/>
      <c r="I54" s="198"/>
      <c r="J54" s="198"/>
      <c r="K54" s="97"/>
      <c r="L54" s="197"/>
      <c r="M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c r="EO54" s="97"/>
      <c r="EP54" s="97"/>
      <c r="EQ54" s="97"/>
      <c r="ER54" s="97"/>
      <c r="ES54" s="97"/>
      <c r="ET54" s="97"/>
      <c r="EU54" s="97"/>
      <c r="EV54" s="97"/>
      <c r="EW54" s="97"/>
      <c r="EX54" s="97"/>
      <c r="EY54" s="97"/>
      <c r="EZ54" s="97"/>
      <c r="FA54" s="97"/>
      <c r="FB54" s="97"/>
      <c r="FC54" s="97"/>
      <c r="FD54" s="97"/>
      <c r="FE54" s="97"/>
      <c r="FF54" s="97"/>
      <c r="FG54" s="97"/>
      <c r="FH54" s="97"/>
      <c r="FI54" s="97"/>
      <c r="FJ54" s="97"/>
      <c r="FK54" s="97"/>
      <c r="FL54" s="97"/>
      <c r="FM54" s="97"/>
      <c r="FN54" s="97"/>
      <c r="FO54" s="97"/>
      <c r="FP54" s="97"/>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97"/>
      <c r="GP54" s="97"/>
      <c r="GQ54" s="97"/>
      <c r="GR54" s="97"/>
      <c r="GS54" s="97"/>
      <c r="GT54" s="97"/>
      <c r="GU54" s="97"/>
      <c r="GV54" s="97"/>
      <c r="GW54" s="97"/>
      <c r="GX54" s="97"/>
      <c r="GY54" s="97"/>
      <c r="GZ54" s="97"/>
      <c r="HA54" s="97"/>
      <c r="HB54" s="97"/>
      <c r="HC54" s="97"/>
      <c r="HD54" s="97"/>
      <c r="HE54" s="97"/>
      <c r="HF54" s="97"/>
      <c r="HG54" s="97"/>
      <c r="HH54" s="97"/>
      <c r="HI54" s="97"/>
      <c r="HJ54" s="97"/>
      <c r="HK54" s="97"/>
      <c r="HL54" s="97"/>
      <c r="HM54" s="97"/>
      <c r="HN54" s="97"/>
      <c r="HO54" s="97"/>
      <c r="HP54" s="97"/>
      <c r="HQ54" s="97"/>
      <c r="HR54" s="97"/>
      <c r="HS54" s="97"/>
      <c r="HT54" s="97"/>
      <c r="HU54" s="97"/>
      <c r="HV54" s="97"/>
      <c r="HW54" s="97"/>
      <c r="HX54" s="97"/>
      <c r="HY54" s="97"/>
      <c r="HZ54" s="97"/>
      <c r="IA54" s="97"/>
      <c r="IB54" s="97"/>
      <c r="IC54" s="97"/>
      <c r="ID54" s="97"/>
      <c r="IE54" s="97"/>
      <c r="IF54" s="97"/>
      <c r="IG54" s="97"/>
      <c r="IH54" s="97"/>
      <c r="II54" s="97"/>
      <c r="IJ54" s="97"/>
      <c r="IK54" s="97"/>
      <c r="IL54" s="97"/>
      <c r="IM54" s="97"/>
      <c r="IN54" s="97"/>
      <c r="IO54" s="97"/>
      <c r="IP54" s="97"/>
      <c r="IQ54" s="97"/>
      <c r="IR54" s="97"/>
      <c r="IS54" s="97"/>
      <c r="IT54" s="97"/>
    </row>
    <row r="55" spans="1:254" s="98" customFormat="1" ht="30" x14ac:dyDescent="0.6">
      <c r="A55" s="97"/>
      <c r="B55" s="97"/>
      <c r="C55" s="97"/>
      <c r="D55" s="97"/>
      <c r="E55" s="97"/>
      <c r="F55" s="97"/>
      <c r="G55" s="97"/>
      <c r="H55" s="97"/>
      <c r="I55" s="198"/>
      <c r="J55" s="198"/>
      <c r="K55" s="97"/>
      <c r="L55" s="197"/>
      <c r="M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c r="FA55" s="97"/>
      <c r="FB55" s="97"/>
      <c r="FC55" s="97"/>
      <c r="FD55" s="97"/>
      <c r="FE55" s="97"/>
      <c r="FF55" s="97"/>
      <c r="FG55" s="97"/>
      <c r="FH55" s="97"/>
      <c r="FI55" s="97"/>
      <c r="FJ55" s="97"/>
      <c r="FK55" s="97"/>
      <c r="FL55" s="97"/>
      <c r="FM55" s="97"/>
      <c r="FN55" s="97"/>
      <c r="FO55" s="97"/>
      <c r="FP55" s="97"/>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97"/>
      <c r="GP55" s="97"/>
      <c r="GQ55" s="97"/>
      <c r="GR55" s="97"/>
      <c r="GS55" s="97"/>
      <c r="GT55" s="97"/>
      <c r="GU55" s="97"/>
      <c r="GV55" s="97"/>
      <c r="GW55" s="97"/>
      <c r="GX55" s="97"/>
      <c r="GY55" s="97"/>
      <c r="GZ55" s="97"/>
      <c r="HA55" s="97"/>
      <c r="HB55" s="97"/>
      <c r="HC55" s="97"/>
      <c r="HD55" s="97"/>
      <c r="HE55" s="97"/>
      <c r="HF55" s="97"/>
      <c r="HG55" s="97"/>
      <c r="HH55" s="97"/>
      <c r="HI55" s="97"/>
      <c r="HJ55" s="97"/>
      <c r="HK55" s="97"/>
      <c r="HL55" s="97"/>
      <c r="HM55" s="97"/>
      <c r="HN55" s="97"/>
      <c r="HO55" s="97"/>
      <c r="HP55" s="97"/>
      <c r="HQ55" s="97"/>
      <c r="HR55" s="97"/>
      <c r="HS55" s="97"/>
      <c r="HT55" s="97"/>
      <c r="HU55" s="97"/>
      <c r="HV55" s="97"/>
      <c r="HW55" s="97"/>
      <c r="HX55" s="97"/>
      <c r="HY55" s="97"/>
      <c r="HZ55" s="97"/>
      <c r="IA55" s="97"/>
      <c r="IB55" s="97"/>
      <c r="IC55" s="97"/>
      <c r="ID55" s="97"/>
      <c r="IE55" s="97"/>
      <c r="IF55" s="97"/>
      <c r="IG55" s="97"/>
      <c r="IH55" s="97"/>
      <c r="II55" s="97"/>
      <c r="IJ55" s="97"/>
      <c r="IK55" s="97"/>
      <c r="IL55" s="97"/>
      <c r="IM55" s="97"/>
      <c r="IN55" s="97"/>
      <c r="IO55" s="97"/>
      <c r="IP55" s="97"/>
      <c r="IQ55" s="97"/>
      <c r="IR55" s="97"/>
      <c r="IS55" s="97"/>
      <c r="IT55" s="97"/>
    </row>
    <row r="56" spans="1:254" s="98" customFormat="1" ht="30" x14ac:dyDescent="0.6">
      <c r="A56" s="97"/>
      <c r="B56" s="97"/>
      <c r="C56" s="97"/>
      <c r="D56" s="97"/>
      <c r="E56" s="97"/>
      <c r="F56" s="97"/>
      <c r="G56" s="97"/>
      <c r="H56" s="97"/>
      <c r="I56" s="198"/>
      <c r="J56" s="198"/>
      <c r="K56" s="97"/>
      <c r="L56" s="197"/>
      <c r="M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c r="FA56" s="97"/>
      <c r="FB56" s="97"/>
      <c r="FC56" s="97"/>
      <c r="FD56" s="97"/>
      <c r="FE56" s="97"/>
      <c r="FF56" s="97"/>
      <c r="FG56" s="97"/>
      <c r="FH56" s="97"/>
      <c r="FI56" s="97"/>
      <c r="FJ56" s="97"/>
      <c r="FK56" s="97"/>
      <c r="FL56" s="97"/>
      <c r="FM56" s="97"/>
      <c r="FN56" s="97"/>
      <c r="FO56" s="97"/>
      <c r="FP56" s="97"/>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97"/>
      <c r="GP56" s="97"/>
      <c r="GQ56" s="97"/>
      <c r="GR56" s="97"/>
      <c r="GS56" s="97"/>
      <c r="GT56" s="97"/>
      <c r="GU56" s="97"/>
      <c r="GV56" s="97"/>
      <c r="GW56" s="97"/>
      <c r="GX56" s="97"/>
      <c r="GY56" s="97"/>
      <c r="GZ56" s="97"/>
      <c r="HA56" s="97"/>
      <c r="HB56" s="97"/>
      <c r="HC56" s="97"/>
      <c r="HD56" s="97"/>
      <c r="HE56" s="97"/>
      <c r="HF56" s="97"/>
      <c r="HG56" s="97"/>
      <c r="HH56" s="97"/>
      <c r="HI56" s="97"/>
      <c r="HJ56" s="97"/>
      <c r="HK56" s="97"/>
      <c r="HL56" s="97"/>
      <c r="HM56" s="97"/>
      <c r="HN56" s="97"/>
      <c r="HO56" s="97"/>
      <c r="HP56" s="97"/>
      <c r="HQ56" s="97"/>
      <c r="HR56" s="97"/>
      <c r="HS56" s="97"/>
      <c r="HT56" s="97"/>
      <c r="HU56" s="97"/>
      <c r="HV56" s="97"/>
      <c r="HW56" s="97"/>
      <c r="HX56" s="97"/>
      <c r="HY56" s="97"/>
      <c r="HZ56" s="97"/>
      <c r="IA56" s="97"/>
      <c r="IB56" s="97"/>
      <c r="IC56" s="97"/>
      <c r="ID56" s="97"/>
      <c r="IE56" s="97"/>
      <c r="IF56" s="97"/>
      <c r="IG56" s="97"/>
      <c r="IH56" s="97"/>
      <c r="II56" s="97"/>
      <c r="IJ56" s="97"/>
      <c r="IK56" s="97"/>
      <c r="IL56" s="97"/>
      <c r="IM56" s="97"/>
      <c r="IN56" s="97"/>
      <c r="IO56" s="97"/>
      <c r="IP56" s="97"/>
      <c r="IQ56" s="97"/>
      <c r="IR56" s="97"/>
      <c r="IS56" s="97"/>
      <c r="IT56" s="97"/>
    </row>
    <row r="57" spans="1:254" s="98" customFormat="1" ht="30" x14ac:dyDescent="0.6">
      <c r="A57" s="97"/>
      <c r="B57" s="97"/>
      <c r="C57" s="97"/>
      <c r="D57" s="97"/>
      <c r="E57" s="97"/>
      <c r="F57" s="97"/>
      <c r="G57" s="97"/>
      <c r="H57" s="97"/>
      <c r="I57" s="198"/>
      <c r="J57" s="198"/>
      <c r="K57" s="97"/>
      <c r="L57" s="197"/>
      <c r="M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c r="IH57" s="97"/>
      <c r="II57" s="97"/>
      <c r="IJ57" s="97"/>
      <c r="IK57" s="97"/>
      <c r="IL57" s="97"/>
      <c r="IM57" s="97"/>
      <c r="IN57" s="97"/>
      <c r="IO57" s="97"/>
      <c r="IP57" s="97"/>
      <c r="IQ57" s="97"/>
      <c r="IR57" s="97"/>
      <c r="IS57" s="97"/>
      <c r="IT57" s="97"/>
    </row>
    <row r="58" spans="1:254" s="98" customFormat="1" ht="30" x14ac:dyDescent="0.6">
      <c r="A58" s="97"/>
      <c r="B58" s="97"/>
      <c r="C58" s="97"/>
      <c r="D58" s="97"/>
      <c r="E58" s="97"/>
      <c r="F58" s="97"/>
      <c r="G58" s="97"/>
      <c r="H58" s="97"/>
      <c r="I58" s="198"/>
      <c r="J58" s="198"/>
      <c r="K58" s="97"/>
      <c r="L58" s="197"/>
      <c r="M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c r="FA58" s="97"/>
      <c r="FB58" s="97"/>
      <c r="FC58" s="97"/>
      <c r="FD58" s="97"/>
      <c r="FE58" s="97"/>
      <c r="FF58" s="97"/>
      <c r="FG58" s="97"/>
      <c r="FH58" s="97"/>
      <c r="FI58" s="97"/>
      <c r="FJ58" s="97"/>
      <c r="FK58" s="97"/>
      <c r="FL58" s="97"/>
      <c r="FM58" s="97"/>
      <c r="FN58" s="97"/>
      <c r="FO58" s="97"/>
      <c r="FP58" s="97"/>
      <c r="FQ58" s="97"/>
      <c r="FR58" s="97"/>
      <c r="FS58" s="97"/>
      <c r="FT58" s="97"/>
      <c r="FU58" s="97"/>
      <c r="FV58" s="97"/>
      <c r="FW58" s="97"/>
      <c r="FX58" s="97"/>
      <c r="FY58" s="97"/>
      <c r="FZ58" s="97"/>
      <c r="GA58" s="97"/>
      <c r="GB58" s="97"/>
      <c r="GC58" s="97"/>
      <c r="GD58" s="97"/>
      <c r="GE58" s="97"/>
      <c r="GF58" s="97"/>
      <c r="GG58" s="97"/>
      <c r="GH58" s="97"/>
      <c r="GI58" s="97"/>
      <c r="GJ58" s="97"/>
      <c r="GK58" s="97"/>
      <c r="GL58" s="97"/>
      <c r="GM58" s="97"/>
      <c r="GN58" s="97"/>
      <c r="GO58" s="97"/>
      <c r="GP58" s="97"/>
      <c r="GQ58" s="97"/>
      <c r="GR58" s="97"/>
      <c r="GS58" s="97"/>
      <c r="GT58" s="97"/>
      <c r="GU58" s="97"/>
      <c r="GV58" s="97"/>
      <c r="GW58" s="97"/>
      <c r="GX58" s="97"/>
      <c r="GY58" s="97"/>
      <c r="GZ58" s="97"/>
      <c r="HA58" s="97"/>
      <c r="HB58" s="97"/>
      <c r="HC58" s="97"/>
      <c r="HD58" s="97"/>
      <c r="HE58" s="97"/>
      <c r="HF58" s="97"/>
      <c r="HG58" s="97"/>
      <c r="HH58" s="97"/>
      <c r="HI58" s="97"/>
      <c r="HJ58" s="97"/>
      <c r="HK58" s="97"/>
      <c r="HL58" s="97"/>
      <c r="HM58" s="97"/>
      <c r="HN58" s="97"/>
      <c r="HO58" s="97"/>
      <c r="HP58" s="97"/>
      <c r="HQ58" s="97"/>
      <c r="HR58" s="97"/>
      <c r="HS58" s="97"/>
      <c r="HT58" s="97"/>
      <c r="HU58" s="97"/>
      <c r="HV58" s="97"/>
      <c r="HW58" s="97"/>
      <c r="HX58" s="97"/>
      <c r="HY58" s="97"/>
      <c r="HZ58" s="97"/>
      <c r="IA58" s="97"/>
      <c r="IB58" s="97"/>
      <c r="IC58" s="97"/>
      <c r="ID58" s="97"/>
      <c r="IE58" s="97"/>
      <c r="IF58" s="97"/>
      <c r="IG58" s="97"/>
      <c r="IH58" s="97"/>
      <c r="II58" s="97"/>
      <c r="IJ58" s="97"/>
      <c r="IK58" s="97"/>
      <c r="IL58" s="97"/>
      <c r="IM58" s="97"/>
      <c r="IN58" s="97"/>
      <c r="IO58" s="97"/>
      <c r="IP58" s="97"/>
      <c r="IQ58" s="97"/>
      <c r="IR58" s="97"/>
      <c r="IS58" s="97"/>
      <c r="IT58" s="97"/>
    </row>
    <row r="59" spans="1:254" s="98" customFormat="1" ht="30" x14ac:dyDescent="0.6">
      <c r="A59" s="97"/>
      <c r="B59" s="97"/>
      <c r="C59" s="97"/>
      <c r="D59" s="97"/>
      <c r="E59" s="97"/>
      <c r="F59" s="97"/>
      <c r="G59" s="97"/>
      <c r="H59" s="97"/>
      <c r="I59" s="198"/>
      <c r="J59" s="198"/>
      <c r="K59" s="97"/>
      <c r="L59" s="197"/>
      <c r="M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c r="FA59" s="97"/>
      <c r="FB59" s="97"/>
      <c r="FC59" s="97"/>
      <c r="FD59" s="97"/>
      <c r="FE59" s="97"/>
      <c r="FF59" s="97"/>
      <c r="FG59" s="97"/>
      <c r="FH59" s="97"/>
      <c r="FI59" s="97"/>
      <c r="FJ59" s="97"/>
      <c r="FK59" s="97"/>
      <c r="FL59" s="97"/>
      <c r="FM59" s="97"/>
      <c r="FN59" s="97"/>
      <c r="FO59" s="97"/>
      <c r="FP59" s="97"/>
      <c r="FQ59" s="97"/>
      <c r="FR59" s="97"/>
      <c r="FS59" s="97"/>
      <c r="FT59" s="97"/>
      <c r="FU59" s="97"/>
      <c r="FV59" s="97"/>
      <c r="FW59" s="97"/>
      <c r="FX59" s="97"/>
      <c r="FY59" s="97"/>
      <c r="FZ59" s="97"/>
      <c r="GA59" s="97"/>
      <c r="GB59" s="97"/>
      <c r="GC59" s="97"/>
      <c r="GD59" s="97"/>
      <c r="GE59" s="97"/>
      <c r="GF59" s="97"/>
      <c r="GG59" s="97"/>
      <c r="GH59" s="97"/>
      <c r="GI59" s="97"/>
      <c r="GJ59" s="97"/>
      <c r="GK59" s="97"/>
      <c r="GL59" s="97"/>
      <c r="GM59" s="97"/>
      <c r="GN59" s="97"/>
      <c r="GO59" s="97"/>
      <c r="GP59" s="97"/>
      <c r="GQ59" s="97"/>
      <c r="GR59" s="97"/>
      <c r="GS59" s="97"/>
      <c r="GT59" s="97"/>
      <c r="GU59" s="97"/>
      <c r="GV59" s="97"/>
      <c r="GW59" s="97"/>
      <c r="GX59" s="97"/>
      <c r="GY59" s="97"/>
      <c r="GZ59" s="97"/>
      <c r="HA59" s="97"/>
      <c r="HB59" s="97"/>
      <c r="HC59" s="97"/>
      <c r="HD59" s="97"/>
      <c r="HE59" s="97"/>
      <c r="HF59" s="97"/>
      <c r="HG59" s="97"/>
      <c r="HH59" s="97"/>
      <c r="HI59" s="97"/>
      <c r="HJ59" s="97"/>
      <c r="HK59" s="97"/>
      <c r="HL59" s="97"/>
      <c r="HM59" s="97"/>
      <c r="HN59" s="97"/>
      <c r="HO59" s="97"/>
      <c r="HP59" s="97"/>
      <c r="HQ59" s="97"/>
      <c r="HR59" s="97"/>
      <c r="HS59" s="97"/>
      <c r="HT59" s="97"/>
      <c r="HU59" s="97"/>
      <c r="HV59" s="97"/>
      <c r="HW59" s="97"/>
      <c r="HX59" s="97"/>
      <c r="HY59" s="97"/>
      <c r="HZ59" s="97"/>
      <c r="IA59" s="97"/>
      <c r="IB59" s="97"/>
      <c r="IC59" s="97"/>
      <c r="ID59" s="97"/>
      <c r="IE59" s="97"/>
      <c r="IF59" s="97"/>
      <c r="IG59" s="97"/>
      <c r="IH59" s="97"/>
      <c r="II59" s="97"/>
      <c r="IJ59" s="97"/>
      <c r="IK59" s="97"/>
      <c r="IL59" s="97"/>
      <c r="IM59" s="97"/>
      <c r="IN59" s="97"/>
      <c r="IO59" s="97"/>
      <c r="IP59" s="97"/>
      <c r="IQ59" s="97"/>
      <c r="IR59" s="97"/>
      <c r="IS59" s="97"/>
      <c r="IT59" s="97"/>
    </row>
    <row r="60" spans="1:254" s="98" customFormat="1" ht="30" x14ac:dyDescent="0.6">
      <c r="A60" s="97"/>
      <c r="B60" s="97"/>
      <c r="C60" s="97"/>
      <c r="D60" s="97"/>
      <c r="E60" s="97"/>
      <c r="F60" s="97"/>
      <c r="G60" s="97"/>
      <c r="H60" s="97"/>
      <c r="I60" s="198"/>
      <c r="J60" s="198"/>
      <c r="K60" s="97"/>
      <c r="L60" s="197"/>
      <c r="M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row>
    <row r="61" spans="1:254" s="98" customFormat="1" ht="30" x14ac:dyDescent="0.6">
      <c r="A61" s="97"/>
      <c r="B61" s="97"/>
      <c r="C61" s="97"/>
      <c r="D61" s="97"/>
      <c r="E61" s="97"/>
      <c r="F61" s="97"/>
      <c r="G61" s="97"/>
      <c r="H61" s="97"/>
      <c r="I61" s="198"/>
      <c r="J61" s="198"/>
      <c r="K61" s="97"/>
      <c r="L61" s="197"/>
      <c r="M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row>
    <row r="62" spans="1:254" s="98" customFormat="1" ht="30" x14ac:dyDescent="0.6">
      <c r="A62" s="97"/>
      <c r="B62" s="97"/>
      <c r="C62" s="97"/>
      <c r="D62" s="97"/>
      <c r="E62" s="97"/>
      <c r="F62" s="97"/>
      <c r="G62" s="97"/>
      <c r="H62" s="97"/>
      <c r="I62" s="198"/>
      <c r="J62" s="198"/>
      <c r="K62" s="97"/>
      <c r="L62" s="197"/>
      <c r="M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c r="EO62" s="97"/>
      <c r="EP62" s="97"/>
      <c r="EQ62" s="97"/>
      <c r="ER62" s="97"/>
      <c r="ES62" s="97"/>
      <c r="ET62" s="97"/>
      <c r="EU62" s="97"/>
      <c r="EV62" s="97"/>
      <c r="EW62" s="97"/>
      <c r="EX62" s="97"/>
      <c r="EY62" s="97"/>
      <c r="EZ62" s="97"/>
      <c r="FA62" s="97"/>
      <c r="FB62" s="97"/>
      <c r="FC62" s="97"/>
      <c r="FD62" s="97"/>
      <c r="FE62" s="97"/>
      <c r="FF62" s="97"/>
      <c r="FG62" s="97"/>
      <c r="FH62" s="97"/>
      <c r="FI62" s="97"/>
      <c r="FJ62" s="97"/>
      <c r="FK62" s="97"/>
      <c r="FL62" s="97"/>
      <c r="FM62" s="97"/>
      <c r="FN62" s="97"/>
      <c r="FO62" s="97"/>
      <c r="FP62" s="97"/>
      <c r="FQ62" s="97"/>
      <c r="FR62" s="97"/>
      <c r="FS62" s="97"/>
      <c r="FT62" s="97"/>
      <c r="FU62" s="97"/>
      <c r="FV62" s="97"/>
      <c r="FW62" s="97"/>
      <c r="FX62" s="97"/>
      <c r="FY62" s="97"/>
      <c r="FZ62" s="97"/>
      <c r="GA62" s="97"/>
      <c r="GB62" s="97"/>
      <c r="GC62" s="97"/>
      <c r="GD62" s="97"/>
      <c r="GE62" s="97"/>
      <c r="GF62" s="97"/>
      <c r="GG62" s="97"/>
      <c r="GH62" s="97"/>
      <c r="GI62" s="97"/>
      <c r="GJ62" s="97"/>
      <c r="GK62" s="97"/>
      <c r="GL62" s="97"/>
      <c r="GM62" s="97"/>
      <c r="GN62" s="97"/>
      <c r="GO62" s="97"/>
      <c r="GP62" s="97"/>
      <c r="GQ62" s="97"/>
      <c r="GR62" s="97"/>
      <c r="GS62" s="97"/>
      <c r="GT62" s="97"/>
      <c r="GU62" s="97"/>
      <c r="GV62" s="97"/>
      <c r="GW62" s="97"/>
      <c r="GX62" s="97"/>
      <c r="GY62" s="97"/>
      <c r="GZ62" s="97"/>
      <c r="HA62" s="97"/>
      <c r="HB62" s="97"/>
      <c r="HC62" s="97"/>
      <c r="HD62" s="97"/>
      <c r="HE62" s="97"/>
      <c r="HF62" s="97"/>
      <c r="HG62" s="97"/>
      <c r="HH62" s="97"/>
      <c r="HI62" s="97"/>
      <c r="HJ62" s="97"/>
      <c r="HK62" s="97"/>
      <c r="HL62" s="97"/>
      <c r="HM62" s="97"/>
      <c r="HN62" s="97"/>
      <c r="HO62" s="97"/>
      <c r="HP62" s="97"/>
      <c r="HQ62" s="97"/>
      <c r="HR62" s="97"/>
      <c r="HS62" s="97"/>
      <c r="HT62" s="97"/>
      <c r="HU62" s="97"/>
      <c r="HV62" s="97"/>
      <c r="HW62" s="97"/>
      <c r="HX62" s="97"/>
      <c r="HY62" s="97"/>
      <c r="HZ62" s="97"/>
      <c r="IA62" s="97"/>
      <c r="IB62" s="97"/>
      <c r="IC62" s="97"/>
      <c r="ID62" s="97"/>
      <c r="IE62" s="97"/>
      <c r="IF62" s="97"/>
      <c r="IG62" s="97"/>
      <c r="IH62" s="97"/>
      <c r="II62" s="97"/>
      <c r="IJ62" s="97"/>
      <c r="IK62" s="97"/>
      <c r="IL62" s="97"/>
      <c r="IM62" s="97"/>
      <c r="IN62" s="97"/>
      <c r="IO62" s="97"/>
      <c r="IP62" s="97"/>
      <c r="IQ62" s="97"/>
      <c r="IR62" s="97"/>
      <c r="IS62" s="97"/>
      <c r="IT62" s="97"/>
    </row>
    <row r="63" spans="1:254" s="98" customFormat="1" ht="30" x14ac:dyDescent="0.6">
      <c r="A63" s="97"/>
      <c r="B63" s="97"/>
      <c r="C63" s="97"/>
      <c r="D63" s="97"/>
      <c r="E63" s="97"/>
      <c r="F63" s="97"/>
      <c r="G63" s="97"/>
      <c r="H63" s="97"/>
      <c r="I63" s="198"/>
      <c r="J63" s="198"/>
      <c r="K63" s="97"/>
      <c r="L63" s="197"/>
      <c r="M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97"/>
      <c r="GB63" s="97"/>
      <c r="GC63" s="97"/>
      <c r="GD63" s="97"/>
      <c r="GE63" s="97"/>
      <c r="GF63" s="97"/>
      <c r="GG63" s="97"/>
      <c r="GH63" s="97"/>
      <c r="GI63" s="97"/>
      <c r="GJ63" s="97"/>
      <c r="GK63" s="97"/>
      <c r="GL63" s="97"/>
      <c r="GM63" s="97"/>
      <c r="GN63" s="97"/>
      <c r="GO63" s="97"/>
      <c r="GP63" s="97"/>
      <c r="GQ63" s="97"/>
      <c r="GR63" s="97"/>
      <c r="GS63" s="97"/>
      <c r="GT63" s="97"/>
      <c r="GU63" s="97"/>
      <c r="GV63" s="97"/>
      <c r="GW63" s="97"/>
      <c r="GX63" s="97"/>
      <c r="GY63" s="97"/>
      <c r="GZ63" s="97"/>
      <c r="HA63" s="97"/>
      <c r="HB63" s="97"/>
      <c r="HC63" s="97"/>
      <c r="HD63" s="97"/>
      <c r="HE63" s="97"/>
      <c r="HF63" s="97"/>
      <c r="HG63" s="97"/>
      <c r="HH63" s="97"/>
      <c r="HI63" s="97"/>
      <c r="HJ63" s="97"/>
      <c r="HK63" s="97"/>
      <c r="HL63" s="97"/>
      <c r="HM63" s="97"/>
      <c r="HN63" s="97"/>
      <c r="HO63" s="97"/>
      <c r="HP63" s="97"/>
      <c r="HQ63" s="97"/>
      <c r="HR63" s="97"/>
      <c r="HS63" s="97"/>
      <c r="HT63" s="97"/>
      <c r="HU63" s="97"/>
      <c r="HV63" s="97"/>
      <c r="HW63" s="97"/>
      <c r="HX63" s="97"/>
      <c r="HY63" s="97"/>
      <c r="HZ63" s="97"/>
      <c r="IA63" s="97"/>
      <c r="IB63" s="97"/>
      <c r="IC63" s="97"/>
      <c r="ID63" s="97"/>
      <c r="IE63" s="97"/>
      <c r="IF63" s="97"/>
      <c r="IG63" s="97"/>
      <c r="IH63" s="97"/>
      <c r="II63" s="97"/>
      <c r="IJ63" s="97"/>
      <c r="IK63" s="97"/>
      <c r="IL63" s="97"/>
      <c r="IM63" s="97"/>
      <c r="IN63" s="97"/>
      <c r="IO63" s="97"/>
      <c r="IP63" s="97"/>
      <c r="IQ63" s="97"/>
      <c r="IR63" s="97"/>
      <c r="IS63" s="97"/>
      <c r="IT63" s="97"/>
    </row>
    <row r="64" spans="1:254" s="98" customFormat="1" ht="30" x14ac:dyDescent="0.6">
      <c r="A64" s="97"/>
      <c r="B64" s="97"/>
      <c r="C64" s="97"/>
      <c r="D64" s="97"/>
      <c r="E64" s="97"/>
      <c r="F64" s="97"/>
      <c r="G64" s="97"/>
      <c r="H64" s="97"/>
      <c r="I64" s="198"/>
      <c r="J64" s="198"/>
      <c r="K64" s="97"/>
      <c r="L64" s="197"/>
      <c r="M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97"/>
      <c r="GB64" s="97"/>
      <c r="GC64" s="97"/>
      <c r="GD64" s="97"/>
      <c r="GE64" s="97"/>
      <c r="GF64" s="97"/>
      <c r="GG64" s="97"/>
      <c r="GH64" s="97"/>
      <c r="GI64" s="97"/>
      <c r="GJ64" s="97"/>
      <c r="GK64" s="97"/>
      <c r="GL64" s="97"/>
      <c r="GM64" s="97"/>
      <c r="GN64" s="97"/>
      <c r="GO64" s="97"/>
      <c r="GP64" s="97"/>
      <c r="GQ64" s="97"/>
      <c r="GR64" s="97"/>
      <c r="GS64" s="97"/>
      <c r="GT64" s="97"/>
      <c r="GU64" s="97"/>
      <c r="GV64" s="97"/>
      <c r="GW64" s="97"/>
      <c r="GX64" s="97"/>
      <c r="GY64" s="97"/>
      <c r="GZ64" s="97"/>
      <c r="HA64" s="97"/>
      <c r="HB64" s="97"/>
      <c r="HC64" s="97"/>
      <c r="HD64" s="97"/>
      <c r="HE64" s="97"/>
      <c r="HF64" s="97"/>
      <c r="HG64" s="97"/>
      <c r="HH64" s="97"/>
      <c r="HI64" s="97"/>
      <c r="HJ64" s="97"/>
      <c r="HK64" s="97"/>
      <c r="HL64" s="97"/>
      <c r="HM64" s="97"/>
      <c r="HN64" s="97"/>
      <c r="HO64" s="97"/>
      <c r="HP64" s="97"/>
      <c r="HQ64" s="97"/>
      <c r="HR64" s="97"/>
      <c r="HS64" s="97"/>
      <c r="HT64" s="97"/>
      <c r="HU64" s="97"/>
      <c r="HV64" s="97"/>
      <c r="HW64" s="97"/>
      <c r="HX64" s="97"/>
      <c r="HY64" s="97"/>
      <c r="HZ64" s="97"/>
      <c r="IA64" s="97"/>
      <c r="IB64" s="97"/>
      <c r="IC64" s="97"/>
      <c r="ID64" s="97"/>
      <c r="IE64" s="97"/>
      <c r="IF64" s="97"/>
      <c r="IG64" s="97"/>
      <c r="IH64" s="97"/>
      <c r="II64" s="97"/>
      <c r="IJ64" s="97"/>
      <c r="IK64" s="97"/>
      <c r="IL64" s="97"/>
      <c r="IM64" s="97"/>
      <c r="IN64" s="97"/>
      <c r="IO64" s="97"/>
      <c r="IP64" s="97"/>
      <c r="IQ64" s="97"/>
      <c r="IR64" s="97"/>
      <c r="IS64" s="97"/>
      <c r="IT64" s="97"/>
    </row>
    <row r="65" spans="1:254" s="98" customFormat="1" ht="30" x14ac:dyDescent="0.6">
      <c r="A65" s="97"/>
      <c r="B65" s="97"/>
      <c r="C65" s="97"/>
      <c r="D65" s="97"/>
      <c r="E65" s="97"/>
      <c r="F65" s="97"/>
      <c r="G65" s="97"/>
      <c r="H65" s="97"/>
      <c r="I65" s="198"/>
      <c r="J65" s="198"/>
      <c r="K65" s="97"/>
      <c r="L65" s="197"/>
      <c r="M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row>
    <row r="66" spans="1:254" s="98" customFormat="1" ht="30" x14ac:dyDescent="0.6">
      <c r="A66" s="97"/>
      <c r="B66" s="97"/>
      <c r="C66" s="97"/>
      <c r="D66" s="97"/>
      <c r="E66" s="97"/>
      <c r="F66" s="97"/>
      <c r="G66" s="97"/>
      <c r="H66" s="97"/>
      <c r="I66" s="198"/>
      <c r="J66" s="199"/>
      <c r="K66" s="97"/>
      <c r="L66" s="197"/>
      <c r="M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97"/>
      <c r="GB66" s="97"/>
      <c r="GC66" s="97"/>
      <c r="GD66" s="97"/>
      <c r="GE66" s="97"/>
      <c r="GF66" s="97"/>
      <c r="GG66" s="97"/>
      <c r="GH66" s="97"/>
      <c r="GI66" s="97"/>
      <c r="GJ66" s="97"/>
      <c r="GK66" s="97"/>
      <c r="GL66" s="97"/>
      <c r="GM66" s="97"/>
      <c r="GN66" s="97"/>
      <c r="GO66" s="97"/>
      <c r="GP66" s="97"/>
      <c r="GQ66" s="97"/>
      <c r="GR66" s="97"/>
      <c r="GS66" s="97"/>
      <c r="GT66" s="97"/>
      <c r="GU66" s="97"/>
      <c r="GV66" s="97"/>
      <c r="GW66" s="97"/>
      <c r="GX66" s="97"/>
      <c r="GY66" s="97"/>
      <c r="GZ66" s="97"/>
      <c r="HA66" s="97"/>
      <c r="HB66" s="97"/>
      <c r="HC66" s="97"/>
      <c r="HD66" s="97"/>
      <c r="HE66" s="97"/>
      <c r="HF66" s="97"/>
      <c r="HG66" s="97"/>
      <c r="HH66" s="97"/>
      <c r="HI66" s="97"/>
      <c r="HJ66" s="97"/>
      <c r="HK66" s="97"/>
      <c r="HL66" s="97"/>
      <c r="HM66" s="97"/>
      <c r="HN66" s="97"/>
      <c r="HO66" s="97"/>
      <c r="HP66" s="97"/>
      <c r="HQ66" s="97"/>
      <c r="HR66" s="97"/>
      <c r="HS66" s="97"/>
      <c r="HT66" s="97"/>
      <c r="HU66" s="97"/>
      <c r="HV66" s="97"/>
      <c r="HW66" s="97"/>
      <c r="HX66" s="97"/>
      <c r="HY66" s="97"/>
      <c r="HZ66" s="97"/>
      <c r="IA66" s="97"/>
      <c r="IB66" s="97"/>
      <c r="IC66" s="97"/>
      <c r="ID66" s="97"/>
      <c r="IE66" s="97"/>
      <c r="IF66" s="97"/>
      <c r="IG66" s="97"/>
      <c r="IH66" s="97"/>
      <c r="II66" s="97"/>
      <c r="IJ66" s="97"/>
      <c r="IK66" s="97"/>
      <c r="IL66" s="97"/>
      <c r="IM66" s="97"/>
      <c r="IN66" s="97"/>
      <c r="IO66" s="97"/>
      <c r="IP66" s="97"/>
      <c r="IQ66" s="97"/>
      <c r="IR66" s="97"/>
      <c r="IS66" s="97"/>
      <c r="IT66" s="97"/>
    </row>
    <row r="67" spans="1:254" s="98" customFormat="1" ht="30" x14ac:dyDescent="0.6">
      <c r="A67" s="97"/>
      <c r="B67" s="97"/>
      <c r="C67" s="97"/>
      <c r="D67" s="97"/>
      <c r="E67" s="97"/>
      <c r="F67" s="97"/>
      <c r="G67" s="97"/>
      <c r="H67" s="97"/>
      <c r="I67" s="198"/>
      <c r="J67" s="198"/>
      <c r="K67" s="97"/>
      <c r="L67" s="197"/>
      <c r="M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c r="FA67" s="97"/>
      <c r="FB67" s="97"/>
      <c r="FC67" s="97"/>
      <c r="FD67" s="97"/>
      <c r="FE67" s="97"/>
      <c r="FF67" s="97"/>
      <c r="FG67" s="97"/>
      <c r="FH67" s="97"/>
      <c r="FI67" s="97"/>
      <c r="FJ67" s="97"/>
      <c r="FK67" s="97"/>
      <c r="FL67" s="97"/>
      <c r="FM67" s="97"/>
      <c r="FN67" s="97"/>
      <c r="FO67" s="97"/>
      <c r="FP67" s="97"/>
      <c r="FQ67" s="97"/>
      <c r="FR67" s="97"/>
      <c r="FS67" s="97"/>
      <c r="FT67" s="97"/>
      <c r="FU67" s="97"/>
      <c r="FV67" s="97"/>
      <c r="FW67" s="97"/>
      <c r="FX67" s="97"/>
      <c r="FY67" s="97"/>
      <c r="FZ67" s="97"/>
      <c r="GA67" s="97"/>
      <c r="GB67" s="97"/>
      <c r="GC67" s="97"/>
      <c r="GD67" s="97"/>
      <c r="GE67" s="97"/>
      <c r="GF67" s="97"/>
      <c r="GG67" s="97"/>
      <c r="GH67" s="97"/>
      <c r="GI67" s="97"/>
      <c r="GJ67" s="97"/>
      <c r="GK67" s="97"/>
      <c r="GL67" s="97"/>
      <c r="GM67" s="97"/>
      <c r="GN67" s="97"/>
      <c r="GO67" s="97"/>
      <c r="GP67" s="97"/>
      <c r="GQ67" s="97"/>
      <c r="GR67" s="97"/>
      <c r="GS67" s="97"/>
      <c r="GT67" s="97"/>
      <c r="GU67" s="97"/>
      <c r="GV67" s="97"/>
      <c r="GW67" s="97"/>
      <c r="GX67" s="97"/>
      <c r="GY67" s="97"/>
      <c r="GZ67" s="97"/>
      <c r="HA67" s="97"/>
      <c r="HB67" s="97"/>
      <c r="HC67" s="97"/>
      <c r="HD67" s="97"/>
      <c r="HE67" s="97"/>
      <c r="HF67" s="97"/>
      <c r="HG67" s="97"/>
      <c r="HH67" s="97"/>
      <c r="HI67" s="97"/>
      <c r="HJ67" s="97"/>
      <c r="HK67" s="97"/>
      <c r="HL67" s="97"/>
      <c r="HM67" s="97"/>
      <c r="HN67" s="97"/>
      <c r="HO67" s="97"/>
      <c r="HP67" s="97"/>
      <c r="HQ67" s="97"/>
      <c r="HR67" s="97"/>
      <c r="HS67" s="97"/>
      <c r="HT67" s="97"/>
      <c r="HU67" s="97"/>
      <c r="HV67" s="97"/>
      <c r="HW67" s="97"/>
      <c r="HX67" s="97"/>
      <c r="HY67" s="97"/>
      <c r="HZ67" s="97"/>
      <c r="IA67" s="97"/>
      <c r="IB67" s="97"/>
      <c r="IC67" s="97"/>
      <c r="ID67" s="97"/>
      <c r="IE67" s="97"/>
      <c r="IF67" s="97"/>
      <c r="IG67" s="97"/>
      <c r="IH67" s="97"/>
      <c r="II67" s="97"/>
      <c r="IJ67" s="97"/>
      <c r="IK67" s="97"/>
      <c r="IL67" s="97"/>
      <c r="IM67" s="97"/>
      <c r="IN67" s="97"/>
      <c r="IO67" s="97"/>
      <c r="IP67" s="97"/>
      <c r="IQ67" s="97"/>
      <c r="IR67" s="97"/>
      <c r="IS67" s="97"/>
      <c r="IT67" s="97"/>
    </row>
    <row r="68" spans="1:254" s="98" customFormat="1" ht="30" x14ac:dyDescent="0.6">
      <c r="A68" s="97"/>
      <c r="B68" s="97"/>
      <c r="C68" s="97"/>
      <c r="D68" s="97"/>
      <c r="E68" s="97"/>
      <c r="F68" s="97"/>
      <c r="G68" s="97"/>
      <c r="H68" s="97"/>
      <c r="I68" s="198"/>
      <c r="J68" s="198"/>
      <c r="K68" s="97"/>
      <c r="L68" s="197"/>
      <c r="M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c r="FA68" s="97"/>
      <c r="FB68" s="97"/>
      <c r="FC68" s="97"/>
      <c r="FD68" s="97"/>
      <c r="FE68" s="97"/>
      <c r="FF68" s="97"/>
      <c r="FG68" s="97"/>
      <c r="FH68" s="97"/>
      <c r="FI68" s="97"/>
      <c r="FJ68" s="97"/>
      <c r="FK68" s="97"/>
      <c r="FL68" s="97"/>
      <c r="FM68" s="97"/>
      <c r="FN68" s="97"/>
      <c r="FO68" s="97"/>
      <c r="FP68" s="97"/>
      <c r="FQ68" s="97"/>
      <c r="FR68" s="97"/>
      <c r="FS68" s="97"/>
      <c r="FT68" s="97"/>
      <c r="FU68" s="97"/>
      <c r="FV68" s="97"/>
      <c r="FW68" s="97"/>
      <c r="FX68" s="97"/>
      <c r="FY68" s="97"/>
      <c r="FZ68" s="97"/>
      <c r="GA68" s="97"/>
      <c r="GB68" s="97"/>
      <c r="GC68" s="97"/>
      <c r="GD68" s="97"/>
      <c r="GE68" s="97"/>
      <c r="GF68" s="97"/>
      <c r="GG68" s="97"/>
      <c r="GH68" s="97"/>
      <c r="GI68" s="97"/>
      <c r="GJ68" s="97"/>
      <c r="GK68" s="97"/>
      <c r="GL68" s="97"/>
      <c r="GM68" s="97"/>
      <c r="GN68" s="97"/>
      <c r="GO68" s="97"/>
      <c r="GP68" s="97"/>
      <c r="GQ68" s="97"/>
      <c r="GR68" s="97"/>
      <c r="GS68" s="97"/>
      <c r="GT68" s="97"/>
      <c r="GU68" s="97"/>
      <c r="GV68" s="97"/>
      <c r="GW68" s="97"/>
      <c r="GX68" s="97"/>
      <c r="GY68" s="97"/>
      <c r="GZ68" s="97"/>
      <c r="HA68" s="97"/>
      <c r="HB68" s="97"/>
      <c r="HC68" s="97"/>
      <c r="HD68" s="97"/>
      <c r="HE68" s="97"/>
      <c r="HF68" s="97"/>
      <c r="HG68" s="97"/>
      <c r="HH68" s="97"/>
      <c r="HI68" s="97"/>
      <c r="HJ68" s="97"/>
      <c r="HK68" s="97"/>
      <c r="HL68" s="97"/>
      <c r="HM68" s="97"/>
      <c r="HN68" s="97"/>
      <c r="HO68" s="97"/>
      <c r="HP68" s="97"/>
      <c r="HQ68" s="97"/>
      <c r="HR68" s="97"/>
      <c r="HS68" s="97"/>
      <c r="HT68" s="97"/>
      <c r="HU68" s="97"/>
      <c r="HV68" s="97"/>
      <c r="HW68" s="97"/>
      <c r="HX68" s="97"/>
      <c r="HY68" s="97"/>
      <c r="HZ68" s="97"/>
      <c r="IA68" s="97"/>
      <c r="IB68" s="97"/>
      <c r="IC68" s="97"/>
      <c r="ID68" s="97"/>
      <c r="IE68" s="97"/>
      <c r="IF68" s="97"/>
      <c r="IG68" s="97"/>
      <c r="IH68" s="97"/>
      <c r="II68" s="97"/>
      <c r="IJ68" s="97"/>
      <c r="IK68" s="97"/>
      <c r="IL68" s="97"/>
      <c r="IM68" s="97"/>
      <c r="IN68" s="97"/>
      <c r="IO68" s="97"/>
      <c r="IP68" s="97"/>
      <c r="IQ68" s="97"/>
      <c r="IR68" s="97"/>
      <c r="IS68" s="97"/>
      <c r="IT68" s="97"/>
    </row>
    <row r="69" spans="1:254" s="98" customFormat="1" ht="30" x14ac:dyDescent="0.6">
      <c r="A69" s="97"/>
      <c r="B69" s="97"/>
      <c r="C69" s="97"/>
      <c r="D69" s="97"/>
      <c r="E69" s="97"/>
      <c r="F69" s="97"/>
      <c r="G69" s="97"/>
      <c r="H69" s="97"/>
      <c r="I69" s="198"/>
      <c r="J69" s="198"/>
      <c r="K69" s="97"/>
      <c r="L69" s="197"/>
      <c r="M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c r="FA69" s="97"/>
      <c r="FB69" s="97"/>
      <c r="FC69" s="97"/>
      <c r="FD69" s="97"/>
      <c r="FE69" s="97"/>
      <c r="FF69" s="97"/>
      <c r="FG69" s="97"/>
      <c r="FH69" s="97"/>
      <c r="FI69" s="97"/>
      <c r="FJ69" s="97"/>
      <c r="FK69" s="97"/>
      <c r="FL69" s="97"/>
      <c r="FM69" s="97"/>
      <c r="FN69" s="97"/>
      <c r="FO69" s="97"/>
      <c r="FP69" s="97"/>
      <c r="FQ69" s="97"/>
      <c r="FR69" s="97"/>
      <c r="FS69" s="97"/>
      <c r="FT69" s="97"/>
      <c r="FU69" s="97"/>
      <c r="FV69" s="97"/>
      <c r="FW69" s="97"/>
      <c r="FX69" s="97"/>
      <c r="FY69" s="97"/>
      <c r="FZ69" s="97"/>
      <c r="GA69" s="97"/>
      <c r="GB69" s="97"/>
      <c r="GC69" s="97"/>
      <c r="GD69" s="97"/>
      <c r="GE69" s="97"/>
      <c r="GF69" s="97"/>
      <c r="GG69" s="97"/>
      <c r="GH69" s="97"/>
      <c r="GI69" s="97"/>
      <c r="GJ69" s="97"/>
      <c r="GK69" s="97"/>
      <c r="GL69" s="97"/>
      <c r="GM69" s="97"/>
      <c r="GN69" s="97"/>
      <c r="GO69" s="97"/>
      <c r="GP69" s="97"/>
      <c r="GQ69" s="97"/>
      <c r="GR69" s="97"/>
      <c r="GS69" s="97"/>
      <c r="GT69" s="97"/>
      <c r="GU69" s="97"/>
      <c r="GV69" s="97"/>
      <c r="GW69" s="97"/>
      <c r="GX69" s="97"/>
      <c r="GY69" s="97"/>
      <c r="GZ69" s="97"/>
      <c r="HA69" s="97"/>
      <c r="HB69" s="97"/>
      <c r="HC69" s="97"/>
      <c r="HD69" s="97"/>
      <c r="HE69" s="97"/>
      <c r="HF69" s="97"/>
      <c r="HG69" s="97"/>
      <c r="HH69" s="97"/>
      <c r="HI69" s="97"/>
      <c r="HJ69" s="97"/>
      <c r="HK69" s="97"/>
      <c r="HL69" s="97"/>
      <c r="HM69" s="97"/>
      <c r="HN69" s="97"/>
      <c r="HO69" s="97"/>
      <c r="HP69" s="97"/>
      <c r="HQ69" s="97"/>
      <c r="HR69" s="97"/>
      <c r="HS69" s="97"/>
      <c r="HT69" s="97"/>
      <c r="HU69" s="97"/>
      <c r="HV69" s="97"/>
      <c r="HW69" s="97"/>
      <c r="HX69" s="97"/>
      <c r="HY69" s="97"/>
      <c r="HZ69" s="97"/>
      <c r="IA69" s="97"/>
      <c r="IB69" s="97"/>
      <c r="IC69" s="97"/>
      <c r="ID69" s="97"/>
      <c r="IE69" s="97"/>
      <c r="IF69" s="97"/>
      <c r="IG69" s="97"/>
      <c r="IH69" s="97"/>
      <c r="II69" s="97"/>
      <c r="IJ69" s="97"/>
      <c r="IK69" s="97"/>
      <c r="IL69" s="97"/>
      <c r="IM69" s="97"/>
      <c r="IN69" s="97"/>
      <c r="IO69" s="97"/>
      <c r="IP69" s="97"/>
      <c r="IQ69" s="97"/>
      <c r="IR69" s="97"/>
      <c r="IS69" s="97"/>
      <c r="IT69" s="97"/>
    </row>
    <row r="70" spans="1:254" s="98" customFormat="1" ht="30" x14ac:dyDescent="0.6">
      <c r="A70" s="97"/>
      <c r="B70" s="97"/>
      <c r="C70" s="97"/>
      <c r="D70" s="97"/>
      <c r="E70" s="97"/>
      <c r="F70" s="97"/>
      <c r="G70" s="97"/>
      <c r="H70" s="97"/>
      <c r="I70" s="198"/>
      <c r="J70" s="198"/>
      <c r="K70" s="97"/>
      <c r="L70" s="197"/>
      <c r="M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c r="FA70" s="97"/>
      <c r="FB70" s="97"/>
      <c r="FC70" s="97"/>
      <c r="FD70" s="97"/>
      <c r="FE70" s="97"/>
      <c r="FF70" s="97"/>
      <c r="FG70" s="97"/>
      <c r="FH70" s="97"/>
      <c r="FI70" s="97"/>
      <c r="FJ70" s="97"/>
      <c r="FK70" s="97"/>
      <c r="FL70" s="97"/>
      <c r="FM70" s="97"/>
      <c r="FN70" s="97"/>
      <c r="FO70" s="97"/>
      <c r="FP70" s="97"/>
      <c r="FQ70" s="97"/>
      <c r="FR70" s="97"/>
      <c r="FS70" s="97"/>
      <c r="FT70" s="97"/>
      <c r="FU70" s="97"/>
      <c r="FV70" s="97"/>
      <c r="FW70" s="97"/>
      <c r="FX70" s="97"/>
      <c r="FY70" s="97"/>
      <c r="FZ70" s="97"/>
      <c r="GA70" s="97"/>
      <c r="GB70" s="97"/>
      <c r="GC70" s="97"/>
      <c r="GD70" s="97"/>
      <c r="GE70" s="97"/>
      <c r="GF70" s="97"/>
      <c r="GG70" s="97"/>
      <c r="GH70" s="97"/>
      <c r="GI70" s="97"/>
      <c r="GJ70" s="97"/>
      <c r="GK70" s="97"/>
      <c r="GL70" s="97"/>
      <c r="GM70" s="97"/>
      <c r="GN70" s="97"/>
      <c r="GO70" s="97"/>
      <c r="GP70" s="97"/>
      <c r="GQ70" s="97"/>
      <c r="GR70" s="97"/>
      <c r="GS70" s="97"/>
      <c r="GT70" s="97"/>
      <c r="GU70" s="97"/>
      <c r="GV70" s="97"/>
      <c r="GW70" s="97"/>
      <c r="GX70" s="97"/>
      <c r="GY70" s="97"/>
      <c r="GZ70" s="97"/>
      <c r="HA70" s="97"/>
      <c r="HB70" s="97"/>
      <c r="HC70" s="97"/>
      <c r="HD70" s="97"/>
      <c r="HE70" s="97"/>
      <c r="HF70" s="97"/>
      <c r="HG70" s="97"/>
      <c r="HH70" s="97"/>
      <c r="HI70" s="97"/>
      <c r="HJ70" s="97"/>
      <c r="HK70" s="97"/>
      <c r="HL70" s="97"/>
      <c r="HM70" s="97"/>
      <c r="HN70" s="97"/>
      <c r="HO70" s="97"/>
      <c r="HP70" s="97"/>
      <c r="HQ70" s="97"/>
      <c r="HR70" s="97"/>
      <c r="HS70" s="97"/>
      <c r="HT70" s="97"/>
      <c r="HU70" s="97"/>
      <c r="HV70" s="97"/>
      <c r="HW70" s="97"/>
      <c r="HX70" s="97"/>
      <c r="HY70" s="97"/>
      <c r="HZ70" s="97"/>
      <c r="IA70" s="97"/>
      <c r="IB70" s="97"/>
      <c r="IC70" s="97"/>
      <c r="ID70" s="97"/>
      <c r="IE70" s="97"/>
      <c r="IF70" s="97"/>
      <c r="IG70" s="97"/>
      <c r="IH70" s="97"/>
      <c r="II70" s="97"/>
      <c r="IJ70" s="97"/>
      <c r="IK70" s="97"/>
      <c r="IL70" s="97"/>
      <c r="IM70" s="97"/>
      <c r="IN70" s="97"/>
      <c r="IO70" s="97"/>
      <c r="IP70" s="97"/>
      <c r="IQ70" s="97"/>
      <c r="IR70" s="97"/>
      <c r="IS70" s="97"/>
      <c r="IT70" s="97"/>
    </row>
    <row r="71" spans="1:254" s="98" customFormat="1" ht="30" x14ac:dyDescent="0.6">
      <c r="A71" s="97"/>
      <c r="B71" s="97"/>
      <c r="C71" s="97"/>
      <c r="D71" s="97"/>
      <c r="E71" s="97"/>
      <c r="F71" s="97"/>
      <c r="G71" s="97"/>
      <c r="H71" s="97"/>
      <c r="I71" s="198"/>
      <c r="J71" s="198"/>
      <c r="K71" s="97"/>
      <c r="L71" s="197"/>
      <c r="M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c r="FA71" s="97"/>
      <c r="FB71" s="97"/>
      <c r="FC71" s="97"/>
      <c r="FD71" s="97"/>
      <c r="FE71" s="97"/>
      <c r="FF71" s="97"/>
      <c r="FG71" s="97"/>
      <c r="FH71" s="97"/>
      <c r="FI71" s="97"/>
      <c r="FJ71" s="97"/>
      <c r="FK71" s="97"/>
      <c r="FL71" s="97"/>
      <c r="FM71" s="97"/>
      <c r="FN71" s="97"/>
      <c r="FO71" s="97"/>
      <c r="FP71" s="97"/>
      <c r="FQ71" s="97"/>
      <c r="FR71" s="97"/>
      <c r="FS71" s="97"/>
      <c r="FT71" s="97"/>
      <c r="FU71" s="97"/>
      <c r="FV71" s="97"/>
      <c r="FW71" s="97"/>
      <c r="FX71" s="97"/>
      <c r="FY71" s="97"/>
      <c r="FZ71" s="97"/>
      <c r="GA71" s="97"/>
      <c r="GB71" s="97"/>
      <c r="GC71" s="97"/>
      <c r="GD71" s="97"/>
      <c r="GE71" s="97"/>
      <c r="GF71" s="97"/>
      <c r="GG71" s="97"/>
      <c r="GH71" s="97"/>
      <c r="GI71" s="97"/>
      <c r="GJ71" s="97"/>
      <c r="GK71" s="97"/>
      <c r="GL71" s="97"/>
      <c r="GM71" s="97"/>
      <c r="GN71" s="97"/>
      <c r="GO71" s="97"/>
      <c r="GP71" s="97"/>
      <c r="GQ71" s="97"/>
      <c r="GR71" s="97"/>
      <c r="GS71" s="97"/>
      <c r="GT71" s="97"/>
      <c r="GU71" s="97"/>
      <c r="GV71" s="97"/>
      <c r="GW71" s="97"/>
      <c r="GX71" s="97"/>
      <c r="GY71" s="97"/>
      <c r="GZ71" s="97"/>
      <c r="HA71" s="97"/>
      <c r="HB71" s="97"/>
      <c r="HC71" s="97"/>
      <c r="HD71" s="97"/>
      <c r="HE71" s="97"/>
      <c r="HF71" s="97"/>
      <c r="HG71" s="97"/>
      <c r="HH71" s="97"/>
      <c r="HI71" s="97"/>
      <c r="HJ71" s="97"/>
      <c r="HK71" s="97"/>
      <c r="HL71" s="97"/>
      <c r="HM71" s="97"/>
      <c r="HN71" s="97"/>
      <c r="HO71" s="97"/>
      <c r="HP71" s="97"/>
      <c r="HQ71" s="97"/>
      <c r="HR71" s="97"/>
      <c r="HS71" s="97"/>
      <c r="HT71" s="97"/>
      <c r="HU71" s="97"/>
      <c r="HV71" s="97"/>
      <c r="HW71" s="97"/>
      <c r="HX71" s="97"/>
      <c r="HY71" s="97"/>
      <c r="HZ71" s="97"/>
      <c r="IA71" s="97"/>
      <c r="IB71" s="97"/>
      <c r="IC71" s="97"/>
      <c r="ID71" s="97"/>
      <c r="IE71" s="97"/>
      <c r="IF71" s="97"/>
      <c r="IG71" s="97"/>
      <c r="IH71" s="97"/>
      <c r="II71" s="97"/>
      <c r="IJ71" s="97"/>
      <c r="IK71" s="97"/>
      <c r="IL71" s="97"/>
      <c r="IM71" s="97"/>
      <c r="IN71" s="97"/>
      <c r="IO71" s="97"/>
      <c r="IP71" s="97"/>
      <c r="IQ71" s="97"/>
      <c r="IR71" s="97"/>
      <c r="IS71" s="97"/>
      <c r="IT71" s="97"/>
    </row>
    <row r="72" spans="1:254" s="98" customFormat="1" ht="30" x14ac:dyDescent="0.6">
      <c r="A72" s="97"/>
      <c r="B72" s="97"/>
      <c r="C72" s="97"/>
      <c r="D72" s="97"/>
      <c r="E72" s="97"/>
      <c r="F72" s="97"/>
      <c r="G72" s="97"/>
      <c r="H72" s="97"/>
      <c r="I72" s="198"/>
      <c r="J72" s="198"/>
      <c r="K72" s="97"/>
      <c r="L72" s="197"/>
      <c r="M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97"/>
      <c r="GB72" s="97"/>
      <c r="GC72" s="97"/>
      <c r="GD72" s="97"/>
      <c r="GE72" s="97"/>
      <c r="GF72" s="97"/>
      <c r="GG72" s="97"/>
      <c r="GH72" s="97"/>
      <c r="GI72" s="97"/>
      <c r="GJ72" s="97"/>
      <c r="GK72" s="97"/>
      <c r="GL72" s="97"/>
      <c r="GM72" s="97"/>
      <c r="GN72" s="97"/>
      <c r="GO72" s="97"/>
      <c r="GP72" s="97"/>
      <c r="GQ72" s="97"/>
      <c r="GR72" s="97"/>
      <c r="GS72" s="97"/>
      <c r="GT72" s="97"/>
      <c r="GU72" s="97"/>
      <c r="GV72" s="97"/>
      <c r="GW72" s="97"/>
      <c r="GX72" s="97"/>
      <c r="GY72" s="97"/>
      <c r="GZ72" s="97"/>
      <c r="HA72" s="97"/>
      <c r="HB72" s="97"/>
      <c r="HC72" s="97"/>
      <c r="HD72" s="97"/>
      <c r="HE72" s="97"/>
      <c r="HF72" s="97"/>
      <c r="HG72" s="97"/>
      <c r="HH72" s="97"/>
      <c r="HI72" s="97"/>
      <c r="HJ72" s="97"/>
      <c r="HK72" s="97"/>
      <c r="HL72" s="97"/>
      <c r="HM72" s="97"/>
      <c r="HN72" s="97"/>
      <c r="HO72" s="97"/>
      <c r="HP72" s="97"/>
      <c r="HQ72" s="97"/>
      <c r="HR72" s="97"/>
      <c r="HS72" s="97"/>
      <c r="HT72" s="97"/>
      <c r="HU72" s="97"/>
      <c r="HV72" s="97"/>
      <c r="HW72" s="97"/>
      <c r="HX72" s="97"/>
      <c r="HY72" s="97"/>
      <c r="HZ72" s="97"/>
      <c r="IA72" s="97"/>
      <c r="IB72" s="97"/>
      <c r="IC72" s="97"/>
      <c r="ID72" s="97"/>
      <c r="IE72" s="97"/>
      <c r="IF72" s="97"/>
      <c r="IG72" s="97"/>
      <c r="IH72" s="97"/>
      <c r="II72" s="97"/>
      <c r="IJ72" s="97"/>
      <c r="IK72" s="97"/>
      <c r="IL72" s="97"/>
      <c r="IM72" s="97"/>
      <c r="IN72" s="97"/>
      <c r="IO72" s="97"/>
      <c r="IP72" s="97"/>
      <c r="IQ72" s="97"/>
      <c r="IR72" s="97"/>
      <c r="IS72" s="97"/>
      <c r="IT72" s="97"/>
    </row>
    <row r="73" spans="1:254" s="98" customFormat="1" ht="30" x14ac:dyDescent="0.6">
      <c r="A73" s="97"/>
      <c r="B73" s="97"/>
      <c r="C73" s="97"/>
      <c r="D73" s="97"/>
      <c r="E73" s="97"/>
      <c r="F73" s="97"/>
      <c r="G73" s="97"/>
      <c r="H73" s="97"/>
      <c r="I73" s="198"/>
      <c r="J73" s="198"/>
      <c r="K73" s="97"/>
      <c r="L73" s="197"/>
      <c r="M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97"/>
      <c r="GB73" s="97"/>
      <c r="GC73" s="97"/>
      <c r="GD73" s="97"/>
      <c r="GE73" s="97"/>
      <c r="GF73" s="97"/>
      <c r="GG73" s="97"/>
      <c r="GH73" s="97"/>
      <c r="GI73" s="97"/>
      <c r="GJ73" s="97"/>
      <c r="GK73" s="97"/>
      <c r="GL73" s="97"/>
      <c r="GM73" s="97"/>
      <c r="GN73" s="97"/>
      <c r="GO73" s="97"/>
      <c r="GP73" s="97"/>
      <c r="GQ73" s="97"/>
      <c r="GR73" s="97"/>
      <c r="GS73" s="97"/>
      <c r="GT73" s="97"/>
      <c r="GU73" s="97"/>
      <c r="GV73" s="97"/>
      <c r="GW73" s="97"/>
      <c r="GX73" s="97"/>
      <c r="GY73" s="97"/>
      <c r="GZ73" s="97"/>
      <c r="HA73" s="97"/>
      <c r="HB73" s="97"/>
      <c r="HC73" s="97"/>
      <c r="HD73" s="97"/>
      <c r="HE73" s="97"/>
      <c r="HF73" s="97"/>
      <c r="HG73" s="97"/>
      <c r="HH73" s="97"/>
      <c r="HI73" s="97"/>
      <c r="HJ73" s="97"/>
      <c r="HK73" s="97"/>
      <c r="HL73" s="97"/>
      <c r="HM73" s="97"/>
      <c r="HN73" s="97"/>
      <c r="HO73" s="97"/>
      <c r="HP73" s="97"/>
      <c r="HQ73" s="97"/>
      <c r="HR73" s="97"/>
      <c r="HS73" s="97"/>
      <c r="HT73" s="97"/>
      <c r="HU73" s="97"/>
      <c r="HV73" s="97"/>
      <c r="HW73" s="97"/>
      <c r="HX73" s="97"/>
      <c r="HY73" s="97"/>
      <c r="HZ73" s="97"/>
      <c r="IA73" s="97"/>
      <c r="IB73" s="97"/>
      <c r="IC73" s="97"/>
      <c r="ID73" s="97"/>
      <c r="IE73" s="97"/>
      <c r="IF73" s="97"/>
      <c r="IG73" s="97"/>
      <c r="IH73" s="97"/>
      <c r="II73" s="97"/>
      <c r="IJ73" s="97"/>
      <c r="IK73" s="97"/>
      <c r="IL73" s="97"/>
      <c r="IM73" s="97"/>
      <c r="IN73" s="97"/>
      <c r="IO73" s="97"/>
      <c r="IP73" s="97"/>
      <c r="IQ73" s="97"/>
      <c r="IR73" s="97"/>
      <c r="IS73" s="97"/>
      <c r="IT73" s="97"/>
    </row>
    <row r="74" spans="1:254" s="98" customFormat="1" ht="30" x14ac:dyDescent="0.6">
      <c r="A74" s="97"/>
      <c r="B74" s="97"/>
      <c r="C74" s="97"/>
      <c r="D74" s="97"/>
      <c r="E74" s="97"/>
      <c r="F74" s="97"/>
      <c r="G74" s="97"/>
      <c r="H74" s="97"/>
      <c r="I74" s="198"/>
      <c r="J74" s="198"/>
      <c r="K74" s="97"/>
      <c r="L74" s="197"/>
      <c r="M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97"/>
      <c r="GB74" s="97"/>
      <c r="GC74" s="97"/>
      <c r="GD74" s="97"/>
      <c r="GE74" s="97"/>
      <c r="GF74" s="97"/>
      <c r="GG74" s="97"/>
      <c r="GH74" s="97"/>
      <c r="GI74" s="97"/>
      <c r="GJ74" s="97"/>
      <c r="GK74" s="97"/>
      <c r="GL74" s="97"/>
      <c r="GM74" s="97"/>
      <c r="GN74" s="97"/>
      <c r="GO74" s="97"/>
      <c r="GP74" s="97"/>
      <c r="GQ74" s="97"/>
      <c r="GR74" s="97"/>
      <c r="GS74" s="97"/>
      <c r="GT74" s="97"/>
      <c r="GU74" s="97"/>
      <c r="GV74" s="97"/>
      <c r="GW74" s="97"/>
      <c r="GX74" s="97"/>
      <c r="GY74" s="97"/>
      <c r="GZ74" s="97"/>
      <c r="HA74" s="97"/>
      <c r="HB74" s="97"/>
      <c r="HC74" s="97"/>
      <c r="HD74" s="97"/>
      <c r="HE74" s="97"/>
      <c r="HF74" s="97"/>
      <c r="HG74" s="97"/>
      <c r="HH74" s="97"/>
      <c r="HI74" s="97"/>
      <c r="HJ74" s="97"/>
      <c r="HK74" s="97"/>
      <c r="HL74" s="97"/>
      <c r="HM74" s="97"/>
      <c r="HN74" s="97"/>
      <c r="HO74" s="97"/>
      <c r="HP74" s="97"/>
      <c r="HQ74" s="97"/>
      <c r="HR74" s="97"/>
      <c r="HS74" s="97"/>
      <c r="HT74" s="97"/>
      <c r="HU74" s="97"/>
      <c r="HV74" s="97"/>
      <c r="HW74" s="97"/>
      <c r="HX74" s="97"/>
      <c r="HY74" s="97"/>
      <c r="HZ74" s="97"/>
      <c r="IA74" s="97"/>
      <c r="IB74" s="97"/>
      <c r="IC74" s="97"/>
      <c r="ID74" s="97"/>
      <c r="IE74" s="97"/>
      <c r="IF74" s="97"/>
      <c r="IG74" s="97"/>
      <c r="IH74" s="97"/>
      <c r="II74" s="97"/>
      <c r="IJ74" s="97"/>
      <c r="IK74" s="97"/>
      <c r="IL74" s="97"/>
      <c r="IM74" s="97"/>
      <c r="IN74" s="97"/>
      <c r="IO74" s="97"/>
      <c r="IP74" s="97"/>
      <c r="IQ74" s="97"/>
      <c r="IR74" s="97"/>
      <c r="IS74" s="97"/>
      <c r="IT74" s="97"/>
    </row>
    <row r="75" spans="1:254" s="98" customFormat="1" ht="30" x14ac:dyDescent="0.6">
      <c r="A75" s="97"/>
      <c r="B75" s="97"/>
      <c r="C75" s="97"/>
      <c r="D75" s="97"/>
      <c r="E75" s="97"/>
      <c r="F75" s="97"/>
      <c r="G75" s="97"/>
      <c r="H75" s="97"/>
      <c r="I75" s="198"/>
      <c r="J75" s="198"/>
      <c r="K75" s="97"/>
      <c r="L75" s="197"/>
      <c r="M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c r="GG75" s="97"/>
      <c r="GH75" s="97"/>
      <c r="GI75" s="97"/>
      <c r="GJ75" s="97"/>
      <c r="GK75" s="97"/>
      <c r="GL75" s="97"/>
      <c r="GM75" s="97"/>
      <c r="GN75" s="97"/>
      <c r="GO75" s="97"/>
      <c r="GP75" s="97"/>
      <c r="GQ75" s="97"/>
      <c r="GR75" s="97"/>
      <c r="GS75" s="97"/>
      <c r="GT75" s="97"/>
      <c r="GU75" s="97"/>
      <c r="GV75" s="97"/>
      <c r="GW75" s="97"/>
      <c r="GX75" s="97"/>
      <c r="GY75" s="97"/>
      <c r="GZ75" s="97"/>
      <c r="HA75" s="97"/>
      <c r="HB75" s="97"/>
      <c r="HC75" s="97"/>
      <c r="HD75" s="97"/>
      <c r="HE75" s="97"/>
      <c r="HF75" s="97"/>
      <c r="HG75" s="97"/>
      <c r="HH75" s="97"/>
      <c r="HI75" s="97"/>
      <c r="HJ75" s="97"/>
      <c r="HK75" s="97"/>
      <c r="HL75" s="97"/>
      <c r="HM75" s="97"/>
      <c r="HN75" s="97"/>
      <c r="HO75" s="97"/>
      <c r="HP75" s="97"/>
      <c r="HQ75" s="97"/>
      <c r="HR75" s="97"/>
      <c r="HS75" s="97"/>
      <c r="HT75" s="97"/>
      <c r="HU75" s="97"/>
      <c r="HV75" s="97"/>
      <c r="HW75" s="97"/>
      <c r="HX75" s="97"/>
      <c r="HY75" s="97"/>
      <c r="HZ75" s="97"/>
      <c r="IA75" s="97"/>
      <c r="IB75" s="97"/>
      <c r="IC75" s="97"/>
      <c r="ID75" s="97"/>
      <c r="IE75" s="97"/>
      <c r="IF75" s="97"/>
      <c r="IG75" s="97"/>
      <c r="IH75" s="97"/>
      <c r="II75" s="97"/>
      <c r="IJ75" s="97"/>
      <c r="IK75" s="97"/>
      <c r="IL75" s="97"/>
      <c r="IM75" s="97"/>
      <c r="IN75" s="97"/>
      <c r="IO75" s="97"/>
      <c r="IP75" s="97"/>
      <c r="IQ75" s="97"/>
      <c r="IR75" s="97"/>
      <c r="IS75" s="97"/>
      <c r="IT75" s="97"/>
    </row>
    <row r="76" spans="1:254" s="98" customFormat="1" ht="30" x14ac:dyDescent="0.6">
      <c r="A76" s="97"/>
      <c r="B76" s="97"/>
      <c r="C76" s="97"/>
      <c r="D76" s="97"/>
      <c r="E76" s="97"/>
      <c r="F76" s="97"/>
      <c r="G76" s="97"/>
      <c r="H76" s="97"/>
      <c r="I76" s="198"/>
      <c r="J76" s="198"/>
      <c r="K76" s="97"/>
      <c r="L76" s="197"/>
      <c r="M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c r="FS76" s="97"/>
      <c r="FT76" s="97"/>
      <c r="FU76" s="97"/>
      <c r="FV76" s="97"/>
      <c r="FW76" s="97"/>
      <c r="FX76" s="97"/>
      <c r="FY76" s="97"/>
      <c r="FZ76" s="97"/>
      <c r="GA76" s="97"/>
      <c r="GB76" s="97"/>
      <c r="GC76" s="97"/>
      <c r="GD76" s="97"/>
      <c r="GE76" s="97"/>
      <c r="GF76" s="97"/>
      <c r="GG76" s="97"/>
      <c r="GH76" s="97"/>
      <c r="GI76" s="97"/>
      <c r="GJ76" s="97"/>
      <c r="GK76" s="97"/>
      <c r="GL76" s="97"/>
      <c r="GM76" s="97"/>
      <c r="GN76" s="97"/>
      <c r="GO76" s="97"/>
      <c r="GP76" s="97"/>
      <c r="GQ76" s="97"/>
      <c r="GR76" s="97"/>
      <c r="GS76" s="97"/>
      <c r="GT76" s="97"/>
      <c r="GU76" s="97"/>
      <c r="GV76" s="97"/>
      <c r="GW76" s="97"/>
      <c r="GX76" s="97"/>
      <c r="GY76" s="97"/>
      <c r="GZ76" s="97"/>
      <c r="HA76" s="97"/>
      <c r="HB76" s="97"/>
      <c r="HC76" s="97"/>
      <c r="HD76" s="97"/>
      <c r="HE76" s="97"/>
      <c r="HF76" s="97"/>
      <c r="HG76" s="97"/>
      <c r="HH76" s="97"/>
      <c r="HI76" s="97"/>
      <c r="HJ76" s="97"/>
      <c r="HK76" s="97"/>
      <c r="HL76" s="97"/>
      <c r="HM76" s="97"/>
      <c r="HN76" s="97"/>
      <c r="HO76" s="97"/>
      <c r="HP76" s="97"/>
      <c r="HQ76" s="97"/>
      <c r="HR76" s="97"/>
      <c r="HS76" s="97"/>
      <c r="HT76" s="97"/>
      <c r="HU76" s="97"/>
      <c r="HV76" s="97"/>
      <c r="HW76" s="97"/>
      <c r="HX76" s="97"/>
      <c r="HY76" s="97"/>
      <c r="HZ76" s="97"/>
      <c r="IA76" s="97"/>
      <c r="IB76" s="97"/>
      <c r="IC76" s="97"/>
      <c r="ID76" s="97"/>
      <c r="IE76" s="97"/>
      <c r="IF76" s="97"/>
      <c r="IG76" s="97"/>
      <c r="IH76" s="97"/>
      <c r="II76" s="97"/>
      <c r="IJ76" s="97"/>
      <c r="IK76" s="97"/>
      <c r="IL76" s="97"/>
      <c r="IM76" s="97"/>
      <c r="IN76" s="97"/>
      <c r="IO76" s="97"/>
      <c r="IP76" s="97"/>
      <c r="IQ76" s="97"/>
      <c r="IR76" s="97"/>
      <c r="IS76" s="97"/>
      <c r="IT76" s="97"/>
    </row>
    <row r="77" spans="1:254" s="98" customFormat="1" ht="30" x14ac:dyDescent="0.6">
      <c r="A77" s="97"/>
      <c r="B77" s="97"/>
      <c r="C77" s="97"/>
      <c r="D77" s="97"/>
      <c r="E77" s="97"/>
      <c r="F77" s="97"/>
      <c r="G77" s="97"/>
      <c r="H77" s="97"/>
      <c r="I77" s="198"/>
      <c r="J77" s="198"/>
      <c r="K77" s="97"/>
      <c r="L77" s="197"/>
      <c r="M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97"/>
      <c r="GC77" s="97"/>
      <c r="GD77" s="97"/>
      <c r="GE77" s="97"/>
      <c r="GF77" s="97"/>
      <c r="GG77" s="97"/>
      <c r="GH77" s="97"/>
      <c r="GI77" s="97"/>
      <c r="GJ77" s="97"/>
      <c r="GK77" s="97"/>
      <c r="GL77" s="97"/>
      <c r="GM77" s="97"/>
      <c r="GN77" s="97"/>
      <c r="GO77" s="97"/>
      <c r="GP77" s="97"/>
      <c r="GQ77" s="97"/>
      <c r="GR77" s="97"/>
      <c r="GS77" s="97"/>
      <c r="GT77" s="97"/>
      <c r="GU77" s="97"/>
      <c r="GV77" s="97"/>
      <c r="GW77" s="97"/>
      <c r="GX77" s="97"/>
      <c r="GY77" s="97"/>
      <c r="GZ77" s="97"/>
      <c r="HA77" s="97"/>
      <c r="HB77" s="97"/>
      <c r="HC77" s="97"/>
      <c r="HD77" s="97"/>
      <c r="HE77" s="97"/>
      <c r="HF77" s="97"/>
      <c r="HG77" s="97"/>
      <c r="HH77" s="97"/>
      <c r="HI77" s="97"/>
      <c r="HJ77" s="97"/>
      <c r="HK77" s="97"/>
      <c r="HL77" s="97"/>
      <c r="HM77" s="97"/>
      <c r="HN77" s="97"/>
      <c r="HO77" s="97"/>
      <c r="HP77" s="97"/>
      <c r="HQ77" s="97"/>
      <c r="HR77" s="97"/>
      <c r="HS77" s="97"/>
      <c r="HT77" s="97"/>
      <c r="HU77" s="97"/>
      <c r="HV77" s="97"/>
      <c r="HW77" s="97"/>
      <c r="HX77" s="97"/>
      <c r="HY77" s="97"/>
      <c r="HZ77" s="97"/>
      <c r="IA77" s="97"/>
      <c r="IB77" s="97"/>
      <c r="IC77" s="97"/>
      <c r="ID77" s="97"/>
      <c r="IE77" s="97"/>
      <c r="IF77" s="97"/>
      <c r="IG77" s="97"/>
      <c r="IH77" s="97"/>
      <c r="II77" s="97"/>
      <c r="IJ77" s="97"/>
      <c r="IK77" s="97"/>
      <c r="IL77" s="97"/>
      <c r="IM77" s="97"/>
      <c r="IN77" s="97"/>
      <c r="IO77" s="97"/>
      <c r="IP77" s="97"/>
      <c r="IQ77" s="97"/>
      <c r="IR77" s="97"/>
      <c r="IS77" s="97"/>
      <c r="IT77" s="97"/>
    </row>
    <row r="78" spans="1:254" s="98" customFormat="1" ht="30" x14ac:dyDescent="0.6">
      <c r="A78" s="97"/>
      <c r="B78" s="97"/>
      <c r="C78" s="97"/>
      <c r="D78" s="97"/>
      <c r="E78" s="97"/>
      <c r="F78" s="97"/>
      <c r="G78" s="97"/>
      <c r="H78" s="97"/>
      <c r="I78" s="198"/>
      <c r="J78" s="198"/>
      <c r="K78" s="97"/>
      <c r="L78" s="197"/>
      <c r="M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c r="GG78" s="97"/>
      <c r="GH78" s="97"/>
      <c r="GI78" s="97"/>
      <c r="GJ78" s="97"/>
      <c r="GK78" s="97"/>
      <c r="GL78" s="97"/>
      <c r="GM78" s="97"/>
      <c r="GN78" s="97"/>
      <c r="GO78" s="97"/>
      <c r="GP78" s="97"/>
      <c r="GQ78" s="97"/>
      <c r="GR78" s="97"/>
      <c r="GS78" s="97"/>
      <c r="GT78" s="97"/>
      <c r="GU78" s="97"/>
      <c r="GV78" s="97"/>
      <c r="GW78" s="97"/>
      <c r="GX78" s="97"/>
      <c r="GY78" s="97"/>
      <c r="GZ78" s="97"/>
      <c r="HA78" s="97"/>
      <c r="HB78" s="97"/>
      <c r="HC78" s="97"/>
      <c r="HD78" s="97"/>
      <c r="HE78" s="97"/>
      <c r="HF78" s="97"/>
      <c r="HG78" s="97"/>
      <c r="HH78" s="97"/>
      <c r="HI78" s="97"/>
      <c r="HJ78" s="97"/>
      <c r="HK78" s="97"/>
      <c r="HL78" s="97"/>
      <c r="HM78" s="97"/>
      <c r="HN78" s="97"/>
      <c r="HO78" s="97"/>
      <c r="HP78" s="97"/>
      <c r="HQ78" s="97"/>
      <c r="HR78" s="97"/>
      <c r="HS78" s="97"/>
      <c r="HT78" s="97"/>
      <c r="HU78" s="97"/>
      <c r="HV78" s="97"/>
      <c r="HW78" s="97"/>
      <c r="HX78" s="97"/>
      <c r="HY78" s="97"/>
      <c r="HZ78" s="97"/>
      <c r="IA78" s="97"/>
      <c r="IB78" s="97"/>
      <c r="IC78" s="97"/>
      <c r="ID78" s="97"/>
      <c r="IE78" s="97"/>
      <c r="IF78" s="97"/>
      <c r="IG78" s="97"/>
      <c r="IH78" s="97"/>
      <c r="II78" s="97"/>
      <c r="IJ78" s="97"/>
      <c r="IK78" s="97"/>
      <c r="IL78" s="97"/>
      <c r="IM78" s="97"/>
      <c r="IN78" s="97"/>
      <c r="IO78" s="97"/>
      <c r="IP78" s="97"/>
      <c r="IQ78" s="97"/>
      <c r="IR78" s="97"/>
      <c r="IS78" s="97"/>
      <c r="IT78" s="97"/>
    </row>
    <row r="79" spans="1:254" s="98" customFormat="1" ht="30" x14ac:dyDescent="0.6">
      <c r="A79" s="97"/>
      <c r="B79" s="97"/>
      <c r="C79" s="97"/>
      <c r="D79" s="97"/>
      <c r="E79" s="97"/>
      <c r="F79" s="97"/>
      <c r="G79" s="97"/>
      <c r="H79" s="97"/>
      <c r="I79" s="198"/>
      <c r="J79" s="198"/>
      <c r="K79" s="97"/>
      <c r="L79" s="197"/>
      <c r="M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c r="GG79" s="97"/>
      <c r="GH79" s="97"/>
      <c r="GI79" s="97"/>
      <c r="GJ79" s="97"/>
      <c r="GK79" s="97"/>
      <c r="GL79" s="97"/>
      <c r="GM79" s="97"/>
      <c r="GN79" s="97"/>
      <c r="GO79" s="97"/>
      <c r="GP79" s="97"/>
      <c r="GQ79" s="97"/>
      <c r="GR79" s="97"/>
      <c r="GS79" s="97"/>
      <c r="GT79" s="97"/>
      <c r="GU79" s="97"/>
      <c r="GV79" s="97"/>
      <c r="GW79" s="97"/>
      <c r="GX79" s="97"/>
      <c r="GY79" s="97"/>
      <c r="GZ79" s="97"/>
      <c r="HA79" s="97"/>
      <c r="HB79" s="97"/>
      <c r="HC79" s="97"/>
      <c r="HD79" s="97"/>
      <c r="HE79" s="97"/>
      <c r="HF79" s="97"/>
      <c r="HG79" s="97"/>
      <c r="HH79" s="97"/>
      <c r="HI79" s="97"/>
      <c r="HJ79" s="97"/>
      <c r="HK79" s="97"/>
      <c r="HL79" s="97"/>
      <c r="HM79" s="97"/>
      <c r="HN79" s="97"/>
      <c r="HO79" s="97"/>
      <c r="HP79" s="97"/>
      <c r="HQ79" s="97"/>
      <c r="HR79" s="97"/>
      <c r="HS79" s="97"/>
      <c r="HT79" s="97"/>
      <c r="HU79" s="97"/>
      <c r="HV79" s="97"/>
      <c r="HW79" s="97"/>
      <c r="HX79" s="97"/>
      <c r="HY79" s="97"/>
      <c r="HZ79" s="97"/>
      <c r="IA79" s="97"/>
      <c r="IB79" s="97"/>
      <c r="IC79" s="97"/>
      <c r="ID79" s="97"/>
      <c r="IE79" s="97"/>
      <c r="IF79" s="97"/>
      <c r="IG79" s="97"/>
      <c r="IH79" s="97"/>
      <c r="II79" s="97"/>
      <c r="IJ79" s="97"/>
      <c r="IK79" s="97"/>
      <c r="IL79" s="97"/>
      <c r="IM79" s="97"/>
      <c r="IN79" s="97"/>
      <c r="IO79" s="97"/>
      <c r="IP79" s="97"/>
      <c r="IQ79" s="97"/>
      <c r="IR79" s="97"/>
      <c r="IS79" s="97"/>
      <c r="IT79" s="97"/>
    </row>
    <row r="80" spans="1:254" s="98" customFormat="1" ht="30" x14ac:dyDescent="0.6">
      <c r="A80" s="97"/>
      <c r="B80" s="97"/>
      <c r="C80" s="97"/>
      <c r="D80" s="97"/>
      <c r="E80" s="97"/>
      <c r="F80" s="97"/>
      <c r="G80" s="97"/>
      <c r="H80" s="97"/>
      <c r="I80" s="198"/>
      <c r="J80" s="198"/>
      <c r="K80" s="97"/>
      <c r="L80" s="197"/>
      <c r="M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c r="FS80" s="97"/>
      <c r="FT80" s="97"/>
      <c r="FU80" s="97"/>
      <c r="FV80" s="97"/>
      <c r="FW80" s="97"/>
      <c r="FX80" s="97"/>
      <c r="FY80" s="97"/>
      <c r="FZ80" s="97"/>
      <c r="GA80" s="97"/>
      <c r="GB80" s="97"/>
      <c r="GC80" s="97"/>
      <c r="GD80" s="97"/>
      <c r="GE80" s="97"/>
      <c r="GF80" s="97"/>
      <c r="GG80" s="97"/>
      <c r="GH80" s="97"/>
      <c r="GI80" s="97"/>
      <c r="GJ80" s="97"/>
      <c r="GK80" s="97"/>
      <c r="GL80" s="97"/>
      <c r="GM80" s="97"/>
      <c r="GN80" s="97"/>
      <c r="GO80" s="97"/>
      <c r="GP80" s="97"/>
      <c r="GQ80" s="97"/>
      <c r="GR80" s="97"/>
      <c r="GS80" s="97"/>
      <c r="GT80" s="97"/>
      <c r="GU80" s="97"/>
      <c r="GV80" s="97"/>
      <c r="GW80" s="97"/>
      <c r="GX80" s="97"/>
      <c r="GY80" s="97"/>
      <c r="GZ80" s="97"/>
      <c r="HA80" s="97"/>
      <c r="HB80" s="97"/>
      <c r="HC80" s="97"/>
      <c r="HD80" s="97"/>
      <c r="HE80" s="97"/>
      <c r="HF80" s="97"/>
      <c r="HG80" s="97"/>
      <c r="HH80" s="97"/>
      <c r="HI80" s="97"/>
      <c r="HJ80" s="97"/>
      <c r="HK80" s="97"/>
      <c r="HL80" s="97"/>
      <c r="HM80" s="97"/>
      <c r="HN80" s="97"/>
      <c r="HO80" s="97"/>
      <c r="HP80" s="97"/>
      <c r="HQ80" s="97"/>
      <c r="HR80" s="97"/>
      <c r="HS80" s="97"/>
      <c r="HT80" s="97"/>
      <c r="HU80" s="97"/>
      <c r="HV80" s="97"/>
      <c r="HW80" s="97"/>
      <c r="HX80" s="97"/>
      <c r="HY80" s="97"/>
      <c r="HZ80" s="97"/>
      <c r="IA80" s="97"/>
      <c r="IB80" s="97"/>
      <c r="IC80" s="97"/>
      <c r="ID80" s="97"/>
      <c r="IE80" s="97"/>
      <c r="IF80" s="97"/>
      <c r="IG80" s="97"/>
      <c r="IH80" s="97"/>
      <c r="II80" s="97"/>
      <c r="IJ80" s="97"/>
      <c r="IK80" s="97"/>
      <c r="IL80" s="97"/>
      <c r="IM80" s="97"/>
      <c r="IN80" s="97"/>
      <c r="IO80" s="97"/>
      <c r="IP80" s="97"/>
      <c r="IQ80" s="97"/>
      <c r="IR80" s="97"/>
      <c r="IS80" s="97"/>
      <c r="IT80" s="97"/>
    </row>
    <row r="81" spans="1:254" s="98" customFormat="1" ht="30" x14ac:dyDescent="0.6">
      <c r="A81" s="97"/>
      <c r="B81" s="97"/>
      <c r="C81" s="97"/>
      <c r="D81" s="97"/>
      <c r="E81" s="97"/>
      <c r="F81" s="97"/>
      <c r="G81" s="97"/>
      <c r="H81" s="97"/>
      <c r="I81" s="198"/>
      <c r="J81" s="198"/>
      <c r="K81" s="97"/>
      <c r="L81" s="197"/>
      <c r="M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97"/>
      <c r="GD81" s="97"/>
      <c r="GE81" s="97"/>
      <c r="GF81" s="97"/>
      <c r="GG81" s="97"/>
      <c r="GH81" s="97"/>
      <c r="GI81" s="97"/>
      <c r="GJ81" s="97"/>
      <c r="GK81" s="97"/>
      <c r="GL81" s="97"/>
      <c r="GM81" s="97"/>
      <c r="GN81" s="97"/>
      <c r="GO81" s="97"/>
      <c r="GP81" s="97"/>
      <c r="GQ81" s="97"/>
      <c r="GR81" s="97"/>
      <c r="GS81" s="97"/>
      <c r="GT81" s="97"/>
      <c r="GU81" s="97"/>
      <c r="GV81" s="97"/>
      <c r="GW81" s="97"/>
      <c r="GX81" s="97"/>
      <c r="GY81" s="97"/>
      <c r="GZ81" s="97"/>
      <c r="HA81" s="97"/>
      <c r="HB81" s="97"/>
      <c r="HC81" s="97"/>
      <c r="HD81" s="97"/>
      <c r="HE81" s="97"/>
      <c r="HF81" s="97"/>
      <c r="HG81" s="97"/>
      <c r="HH81" s="97"/>
      <c r="HI81" s="97"/>
      <c r="HJ81" s="97"/>
      <c r="HK81" s="97"/>
      <c r="HL81" s="97"/>
      <c r="HM81" s="97"/>
      <c r="HN81" s="97"/>
      <c r="HO81" s="97"/>
      <c r="HP81" s="97"/>
      <c r="HQ81" s="97"/>
      <c r="HR81" s="97"/>
      <c r="HS81" s="97"/>
      <c r="HT81" s="97"/>
      <c r="HU81" s="97"/>
      <c r="HV81" s="97"/>
      <c r="HW81" s="97"/>
      <c r="HX81" s="97"/>
      <c r="HY81" s="97"/>
      <c r="HZ81" s="97"/>
      <c r="IA81" s="97"/>
      <c r="IB81" s="97"/>
      <c r="IC81" s="97"/>
      <c r="ID81" s="97"/>
      <c r="IE81" s="97"/>
      <c r="IF81" s="97"/>
      <c r="IG81" s="97"/>
      <c r="IH81" s="97"/>
      <c r="II81" s="97"/>
      <c r="IJ81" s="97"/>
      <c r="IK81" s="97"/>
      <c r="IL81" s="97"/>
      <c r="IM81" s="97"/>
      <c r="IN81" s="97"/>
      <c r="IO81" s="97"/>
      <c r="IP81" s="97"/>
      <c r="IQ81" s="97"/>
      <c r="IR81" s="97"/>
      <c r="IS81" s="97"/>
      <c r="IT81" s="97"/>
    </row>
    <row r="82" spans="1:254" s="98" customFormat="1" ht="30" x14ac:dyDescent="0.6">
      <c r="A82" s="97"/>
      <c r="B82" s="97"/>
      <c r="C82" s="97"/>
      <c r="D82" s="97"/>
      <c r="E82" s="97"/>
      <c r="F82" s="97"/>
      <c r="G82" s="97"/>
      <c r="H82" s="97"/>
      <c r="I82" s="198"/>
      <c r="J82" s="198"/>
      <c r="K82" s="97"/>
      <c r="L82" s="197"/>
      <c r="M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c r="GG82" s="97"/>
      <c r="GH82" s="97"/>
      <c r="GI82" s="97"/>
      <c r="GJ82" s="97"/>
      <c r="GK82" s="97"/>
      <c r="GL82" s="97"/>
      <c r="GM82" s="97"/>
      <c r="GN82" s="97"/>
      <c r="GO82" s="97"/>
      <c r="GP82" s="97"/>
      <c r="GQ82" s="97"/>
      <c r="GR82" s="97"/>
      <c r="GS82" s="97"/>
      <c r="GT82" s="97"/>
      <c r="GU82" s="97"/>
      <c r="GV82" s="97"/>
      <c r="GW82" s="97"/>
      <c r="GX82" s="97"/>
      <c r="GY82" s="97"/>
      <c r="GZ82" s="97"/>
      <c r="HA82" s="97"/>
      <c r="HB82" s="97"/>
      <c r="HC82" s="97"/>
      <c r="HD82" s="97"/>
      <c r="HE82" s="97"/>
      <c r="HF82" s="97"/>
      <c r="HG82" s="97"/>
      <c r="HH82" s="97"/>
      <c r="HI82" s="97"/>
      <c r="HJ82" s="97"/>
      <c r="HK82" s="97"/>
      <c r="HL82" s="97"/>
      <c r="HM82" s="97"/>
      <c r="HN82" s="97"/>
      <c r="HO82" s="97"/>
      <c r="HP82" s="97"/>
      <c r="HQ82" s="97"/>
      <c r="HR82" s="97"/>
      <c r="HS82" s="97"/>
      <c r="HT82" s="97"/>
      <c r="HU82" s="97"/>
      <c r="HV82" s="97"/>
      <c r="HW82" s="97"/>
      <c r="HX82" s="97"/>
      <c r="HY82" s="97"/>
      <c r="HZ82" s="97"/>
      <c r="IA82" s="97"/>
      <c r="IB82" s="97"/>
      <c r="IC82" s="97"/>
      <c r="ID82" s="97"/>
      <c r="IE82" s="97"/>
      <c r="IF82" s="97"/>
      <c r="IG82" s="97"/>
      <c r="IH82" s="97"/>
      <c r="II82" s="97"/>
      <c r="IJ82" s="97"/>
      <c r="IK82" s="97"/>
      <c r="IL82" s="97"/>
      <c r="IM82" s="97"/>
      <c r="IN82" s="97"/>
      <c r="IO82" s="97"/>
      <c r="IP82" s="97"/>
      <c r="IQ82" s="97"/>
      <c r="IR82" s="97"/>
      <c r="IS82" s="97"/>
      <c r="IT82" s="97"/>
    </row>
    <row r="83" spans="1:254" s="98" customFormat="1" ht="30" x14ac:dyDescent="0.6">
      <c r="A83" s="97"/>
      <c r="B83" s="97"/>
      <c r="C83" s="97"/>
      <c r="D83" s="97"/>
      <c r="E83" s="97"/>
      <c r="F83" s="97"/>
      <c r="G83" s="97"/>
      <c r="H83" s="97"/>
      <c r="I83" s="198"/>
      <c r="J83" s="198"/>
      <c r="K83" s="97"/>
      <c r="L83" s="197"/>
      <c r="M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c r="GG83" s="97"/>
      <c r="GH83" s="97"/>
      <c r="GI83" s="97"/>
      <c r="GJ83" s="97"/>
      <c r="GK83" s="97"/>
      <c r="GL83" s="97"/>
      <c r="GM83" s="97"/>
      <c r="GN83" s="97"/>
      <c r="GO83" s="97"/>
      <c r="GP83" s="97"/>
      <c r="GQ83" s="97"/>
      <c r="GR83" s="97"/>
      <c r="GS83" s="97"/>
      <c r="GT83" s="97"/>
      <c r="GU83" s="97"/>
      <c r="GV83" s="97"/>
      <c r="GW83" s="97"/>
      <c r="GX83" s="97"/>
      <c r="GY83" s="97"/>
      <c r="GZ83" s="97"/>
      <c r="HA83" s="97"/>
      <c r="HB83" s="97"/>
      <c r="HC83" s="97"/>
      <c r="HD83" s="97"/>
      <c r="HE83" s="97"/>
      <c r="HF83" s="97"/>
      <c r="HG83" s="97"/>
      <c r="HH83" s="97"/>
      <c r="HI83" s="97"/>
      <c r="HJ83" s="97"/>
      <c r="HK83" s="97"/>
      <c r="HL83" s="97"/>
      <c r="HM83" s="97"/>
      <c r="HN83" s="97"/>
      <c r="HO83" s="97"/>
      <c r="HP83" s="97"/>
      <c r="HQ83" s="97"/>
      <c r="HR83" s="97"/>
      <c r="HS83" s="97"/>
      <c r="HT83" s="97"/>
      <c r="HU83" s="97"/>
      <c r="HV83" s="97"/>
      <c r="HW83" s="97"/>
      <c r="HX83" s="97"/>
      <c r="HY83" s="97"/>
      <c r="HZ83" s="97"/>
      <c r="IA83" s="97"/>
      <c r="IB83" s="97"/>
      <c r="IC83" s="97"/>
      <c r="ID83" s="97"/>
      <c r="IE83" s="97"/>
      <c r="IF83" s="97"/>
      <c r="IG83" s="97"/>
      <c r="IH83" s="97"/>
      <c r="II83" s="97"/>
      <c r="IJ83" s="97"/>
      <c r="IK83" s="97"/>
      <c r="IL83" s="97"/>
      <c r="IM83" s="97"/>
      <c r="IN83" s="97"/>
      <c r="IO83" s="97"/>
      <c r="IP83" s="97"/>
      <c r="IQ83" s="97"/>
      <c r="IR83" s="97"/>
      <c r="IS83" s="97"/>
      <c r="IT83" s="97"/>
    </row>
    <row r="84" spans="1:254" s="98" customFormat="1" ht="30" x14ac:dyDescent="0.6">
      <c r="A84" s="97"/>
      <c r="B84" s="97"/>
      <c r="C84" s="97"/>
      <c r="D84" s="97"/>
      <c r="E84" s="97"/>
      <c r="F84" s="97"/>
      <c r="G84" s="97"/>
      <c r="H84" s="97"/>
      <c r="I84" s="198"/>
      <c r="J84" s="198"/>
      <c r="K84" s="97"/>
      <c r="L84" s="197"/>
      <c r="M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c r="GG84" s="97"/>
      <c r="GH84" s="97"/>
      <c r="GI84" s="97"/>
      <c r="GJ84" s="97"/>
      <c r="GK84" s="97"/>
      <c r="GL84" s="97"/>
      <c r="GM84" s="97"/>
      <c r="GN84" s="97"/>
      <c r="GO84" s="97"/>
      <c r="GP84" s="97"/>
      <c r="GQ84" s="97"/>
      <c r="GR84" s="97"/>
      <c r="GS84" s="97"/>
      <c r="GT84" s="97"/>
      <c r="GU84" s="97"/>
      <c r="GV84" s="97"/>
      <c r="GW84" s="97"/>
      <c r="GX84" s="97"/>
      <c r="GY84" s="97"/>
      <c r="GZ84" s="97"/>
      <c r="HA84" s="97"/>
      <c r="HB84" s="97"/>
      <c r="HC84" s="97"/>
      <c r="HD84" s="97"/>
      <c r="HE84" s="97"/>
      <c r="HF84" s="97"/>
      <c r="HG84" s="97"/>
      <c r="HH84" s="97"/>
      <c r="HI84" s="97"/>
      <c r="HJ84" s="97"/>
      <c r="HK84" s="97"/>
      <c r="HL84" s="97"/>
      <c r="HM84" s="97"/>
      <c r="HN84" s="97"/>
      <c r="HO84" s="97"/>
      <c r="HP84" s="97"/>
      <c r="HQ84" s="97"/>
      <c r="HR84" s="97"/>
      <c r="HS84" s="97"/>
      <c r="HT84" s="97"/>
      <c r="HU84" s="97"/>
      <c r="HV84" s="97"/>
      <c r="HW84" s="97"/>
      <c r="HX84" s="97"/>
      <c r="HY84" s="97"/>
      <c r="HZ84" s="97"/>
      <c r="IA84" s="97"/>
      <c r="IB84" s="97"/>
      <c r="IC84" s="97"/>
      <c r="ID84" s="97"/>
      <c r="IE84" s="97"/>
      <c r="IF84" s="97"/>
      <c r="IG84" s="97"/>
      <c r="IH84" s="97"/>
      <c r="II84" s="97"/>
      <c r="IJ84" s="97"/>
      <c r="IK84" s="97"/>
      <c r="IL84" s="97"/>
      <c r="IM84" s="97"/>
      <c r="IN84" s="97"/>
      <c r="IO84" s="97"/>
      <c r="IP84" s="97"/>
      <c r="IQ84" s="97"/>
      <c r="IR84" s="97"/>
      <c r="IS84" s="97"/>
      <c r="IT84" s="97"/>
    </row>
    <row r="85" spans="1:254" s="98" customFormat="1" ht="30" x14ac:dyDescent="0.6">
      <c r="A85" s="97"/>
      <c r="B85" s="97"/>
      <c r="C85" s="97"/>
      <c r="D85" s="97"/>
      <c r="E85" s="97"/>
      <c r="F85" s="97"/>
      <c r="G85" s="97"/>
      <c r="H85" s="97"/>
      <c r="I85" s="198"/>
      <c r="J85" s="198"/>
      <c r="K85" s="97"/>
      <c r="L85" s="197"/>
      <c r="M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c r="GG85" s="97"/>
      <c r="GH85" s="97"/>
      <c r="GI85" s="97"/>
      <c r="GJ85" s="97"/>
      <c r="GK85" s="97"/>
      <c r="GL85" s="97"/>
      <c r="GM85" s="97"/>
      <c r="GN85" s="97"/>
      <c r="GO85" s="97"/>
      <c r="GP85" s="97"/>
      <c r="GQ85" s="97"/>
      <c r="GR85" s="97"/>
      <c r="GS85" s="97"/>
      <c r="GT85" s="97"/>
      <c r="GU85" s="97"/>
      <c r="GV85" s="97"/>
      <c r="GW85" s="97"/>
      <c r="GX85" s="97"/>
      <c r="GY85" s="97"/>
      <c r="GZ85" s="97"/>
      <c r="HA85" s="97"/>
      <c r="HB85" s="97"/>
      <c r="HC85" s="97"/>
      <c r="HD85" s="97"/>
      <c r="HE85" s="97"/>
      <c r="HF85" s="97"/>
      <c r="HG85" s="97"/>
      <c r="HH85" s="97"/>
      <c r="HI85" s="97"/>
      <c r="HJ85" s="97"/>
      <c r="HK85" s="97"/>
      <c r="HL85" s="97"/>
      <c r="HM85" s="97"/>
      <c r="HN85" s="97"/>
      <c r="HO85" s="97"/>
      <c r="HP85" s="97"/>
      <c r="HQ85" s="97"/>
      <c r="HR85" s="97"/>
      <c r="HS85" s="97"/>
      <c r="HT85" s="97"/>
      <c r="HU85" s="97"/>
      <c r="HV85" s="97"/>
      <c r="HW85" s="97"/>
      <c r="HX85" s="97"/>
      <c r="HY85" s="97"/>
      <c r="HZ85" s="97"/>
      <c r="IA85" s="97"/>
      <c r="IB85" s="97"/>
      <c r="IC85" s="97"/>
      <c r="ID85" s="97"/>
      <c r="IE85" s="97"/>
      <c r="IF85" s="97"/>
      <c r="IG85" s="97"/>
      <c r="IH85" s="97"/>
      <c r="II85" s="97"/>
      <c r="IJ85" s="97"/>
      <c r="IK85" s="97"/>
      <c r="IL85" s="97"/>
      <c r="IM85" s="97"/>
      <c r="IN85" s="97"/>
      <c r="IO85" s="97"/>
      <c r="IP85" s="97"/>
      <c r="IQ85" s="97"/>
      <c r="IR85" s="97"/>
      <c r="IS85" s="97"/>
      <c r="IT85" s="97"/>
    </row>
    <row r="86" spans="1:254" s="98" customFormat="1" ht="30" x14ac:dyDescent="0.6">
      <c r="A86" s="97"/>
      <c r="B86" s="97"/>
      <c r="C86" s="97"/>
      <c r="D86" s="97"/>
      <c r="E86" s="97"/>
      <c r="F86" s="97"/>
      <c r="G86" s="97"/>
      <c r="H86" s="97"/>
      <c r="I86" s="198"/>
      <c r="J86" s="198"/>
      <c r="K86" s="97"/>
      <c r="L86" s="197"/>
      <c r="M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c r="GG86" s="97"/>
      <c r="GH86" s="97"/>
      <c r="GI86" s="97"/>
      <c r="GJ86" s="97"/>
      <c r="GK86" s="97"/>
      <c r="GL86" s="97"/>
      <c r="GM86" s="97"/>
      <c r="GN86" s="97"/>
      <c r="GO86" s="97"/>
      <c r="GP86" s="97"/>
      <c r="GQ86" s="97"/>
      <c r="GR86" s="97"/>
      <c r="GS86" s="97"/>
      <c r="GT86" s="97"/>
      <c r="GU86" s="97"/>
      <c r="GV86" s="97"/>
      <c r="GW86" s="97"/>
      <c r="GX86" s="97"/>
      <c r="GY86" s="97"/>
      <c r="GZ86" s="97"/>
      <c r="HA86" s="97"/>
      <c r="HB86" s="97"/>
      <c r="HC86" s="97"/>
      <c r="HD86" s="97"/>
      <c r="HE86" s="97"/>
      <c r="HF86" s="97"/>
      <c r="HG86" s="97"/>
      <c r="HH86" s="97"/>
      <c r="HI86" s="97"/>
      <c r="HJ86" s="97"/>
      <c r="HK86" s="97"/>
      <c r="HL86" s="97"/>
      <c r="HM86" s="97"/>
      <c r="HN86" s="97"/>
      <c r="HO86" s="97"/>
      <c r="HP86" s="97"/>
      <c r="HQ86" s="97"/>
      <c r="HR86" s="97"/>
      <c r="HS86" s="97"/>
      <c r="HT86" s="97"/>
      <c r="HU86" s="97"/>
      <c r="HV86" s="97"/>
      <c r="HW86" s="97"/>
      <c r="HX86" s="97"/>
      <c r="HY86" s="97"/>
      <c r="HZ86" s="97"/>
      <c r="IA86" s="97"/>
      <c r="IB86" s="97"/>
      <c r="IC86" s="97"/>
      <c r="ID86" s="97"/>
      <c r="IE86" s="97"/>
      <c r="IF86" s="97"/>
      <c r="IG86" s="97"/>
      <c r="IH86" s="97"/>
      <c r="II86" s="97"/>
      <c r="IJ86" s="97"/>
      <c r="IK86" s="97"/>
      <c r="IL86" s="97"/>
      <c r="IM86" s="97"/>
      <c r="IN86" s="97"/>
      <c r="IO86" s="97"/>
      <c r="IP86" s="97"/>
      <c r="IQ86" s="97"/>
      <c r="IR86" s="97"/>
      <c r="IS86" s="97"/>
      <c r="IT86" s="97"/>
    </row>
    <row r="87" spans="1:254" s="98" customFormat="1" ht="30" x14ac:dyDescent="0.6">
      <c r="A87" s="97"/>
      <c r="B87" s="97"/>
      <c r="C87" s="97"/>
      <c r="D87" s="97"/>
      <c r="E87" s="97"/>
      <c r="F87" s="97"/>
      <c r="G87" s="97"/>
      <c r="H87" s="97"/>
      <c r="I87" s="198"/>
      <c r="J87" s="198"/>
      <c r="K87" s="97"/>
      <c r="L87" s="197"/>
      <c r="M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97"/>
      <c r="GD87" s="97"/>
      <c r="GE87" s="97"/>
      <c r="GF87" s="97"/>
      <c r="GG87" s="97"/>
      <c r="GH87" s="97"/>
      <c r="GI87" s="97"/>
      <c r="GJ87" s="97"/>
      <c r="GK87" s="97"/>
      <c r="GL87" s="97"/>
      <c r="GM87" s="97"/>
      <c r="GN87" s="97"/>
      <c r="GO87" s="97"/>
      <c r="GP87" s="97"/>
      <c r="GQ87" s="97"/>
      <c r="GR87" s="97"/>
      <c r="GS87" s="97"/>
      <c r="GT87" s="97"/>
      <c r="GU87" s="97"/>
      <c r="GV87" s="97"/>
      <c r="GW87" s="97"/>
      <c r="GX87" s="97"/>
      <c r="GY87" s="97"/>
      <c r="GZ87" s="97"/>
      <c r="HA87" s="97"/>
      <c r="HB87" s="97"/>
      <c r="HC87" s="97"/>
      <c r="HD87" s="97"/>
      <c r="HE87" s="97"/>
      <c r="HF87" s="97"/>
      <c r="HG87" s="97"/>
      <c r="HH87" s="97"/>
      <c r="HI87" s="97"/>
      <c r="HJ87" s="97"/>
      <c r="HK87" s="97"/>
      <c r="HL87" s="97"/>
      <c r="HM87" s="97"/>
      <c r="HN87" s="97"/>
      <c r="HO87" s="97"/>
      <c r="HP87" s="97"/>
      <c r="HQ87" s="97"/>
      <c r="HR87" s="97"/>
      <c r="HS87" s="97"/>
      <c r="HT87" s="97"/>
      <c r="HU87" s="97"/>
      <c r="HV87" s="97"/>
      <c r="HW87" s="97"/>
      <c r="HX87" s="97"/>
      <c r="HY87" s="97"/>
      <c r="HZ87" s="97"/>
      <c r="IA87" s="97"/>
      <c r="IB87" s="97"/>
      <c r="IC87" s="97"/>
      <c r="ID87" s="97"/>
      <c r="IE87" s="97"/>
      <c r="IF87" s="97"/>
      <c r="IG87" s="97"/>
      <c r="IH87" s="97"/>
      <c r="II87" s="97"/>
      <c r="IJ87" s="97"/>
      <c r="IK87" s="97"/>
      <c r="IL87" s="97"/>
      <c r="IM87" s="97"/>
      <c r="IN87" s="97"/>
      <c r="IO87" s="97"/>
      <c r="IP87" s="97"/>
      <c r="IQ87" s="97"/>
      <c r="IR87" s="97"/>
      <c r="IS87" s="97"/>
      <c r="IT87" s="97"/>
    </row>
    <row r="88" spans="1:254" s="98" customFormat="1" ht="30" x14ac:dyDescent="0.6">
      <c r="A88" s="97"/>
      <c r="B88" s="97"/>
      <c r="C88" s="97"/>
      <c r="D88" s="97"/>
      <c r="E88" s="97"/>
      <c r="F88" s="97"/>
      <c r="G88" s="97"/>
      <c r="H88" s="97"/>
      <c r="I88" s="198"/>
      <c r="J88" s="198"/>
      <c r="K88" s="97"/>
      <c r="L88" s="197"/>
      <c r="M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c r="GG88" s="97"/>
      <c r="GH88" s="97"/>
      <c r="GI88" s="97"/>
      <c r="GJ88" s="97"/>
      <c r="GK88" s="97"/>
      <c r="GL88" s="97"/>
      <c r="GM88" s="97"/>
      <c r="GN88" s="97"/>
      <c r="GO88" s="97"/>
      <c r="GP88" s="97"/>
      <c r="GQ88" s="97"/>
      <c r="GR88" s="97"/>
      <c r="GS88" s="97"/>
      <c r="GT88" s="97"/>
      <c r="GU88" s="97"/>
      <c r="GV88" s="97"/>
      <c r="GW88" s="97"/>
      <c r="GX88" s="97"/>
      <c r="GY88" s="97"/>
      <c r="GZ88" s="97"/>
      <c r="HA88" s="97"/>
      <c r="HB88" s="97"/>
      <c r="HC88" s="97"/>
      <c r="HD88" s="97"/>
      <c r="HE88" s="97"/>
      <c r="HF88" s="97"/>
      <c r="HG88" s="97"/>
      <c r="HH88" s="97"/>
      <c r="HI88" s="97"/>
      <c r="HJ88" s="97"/>
      <c r="HK88" s="97"/>
      <c r="HL88" s="97"/>
      <c r="HM88" s="97"/>
      <c r="HN88" s="97"/>
      <c r="HO88" s="97"/>
      <c r="HP88" s="97"/>
      <c r="HQ88" s="97"/>
      <c r="HR88" s="97"/>
      <c r="HS88" s="97"/>
      <c r="HT88" s="97"/>
      <c r="HU88" s="97"/>
      <c r="HV88" s="97"/>
      <c r="HW88" s="97"/>
      <c r="HX88" s="97"/>
      <c r="HY88" s="97"/>
      <c r="HZ88" s="97"/>
      <c r="IA88" s="97"/>
      <c r="IB88" s="97"/>
      <c r="IC88" s="97"/>
      <c r="ID88" s="97"/>
      <c r="IE88" s="97"/>
      <c r="IF88" s="97"/>
      <c r="IG88" s="97"/>
      <c r="IH88" s="97"/>
      <c r="II88" s="97"/>
      <c r="IJ88" s="97"/>
      <c r="IK88" s="97"/>
      <c r="IL88" s="97"/>
      <c r="IM88" s="97"/>
      <c r="IN88" s="97"/>
      <c r="IO88" s="97"/>
      <c r="IP88" s="97"/>
      <c r="IQ88" s="97"/>
      <c r="IR88" s="97"/>
      <c r="IS88" s="97"/>
      <c r="IT88" s="97"/>
    </row>
    <row r="89" spans="1:254" s="98" customFormat="1" ht="30" x14ac:dyDescent="0.6">
      <c r="A89" s="97"/>
      <c r="B89" s="97"/>
      <c r="C89" s="97"/>
      <c r="D89" s="97"/>
      <c r="E89" s="97"/>
      <c r="F89" s="97"/>
      <c r="G89" s="97"/>
      <c r="H89" s="97"/>
      <c r="I89" s="198"/>
      <c r="J89" s="198"/>
      <c r="K89" s="97"/>
      <c r="L89" s="197"/>
      <c r="M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c r="GG89" s="97"/>
      <c r="GH89" s="97"/>
      <c r="GI89" s="97"/>
      <c r="GJ89" s="97"/>
      <c r="GK89" s="97"/>
      <c r="GL89" s="97"/>
      <c r="GM89" s="97"/>
      <c r="GN89" s="97"/>
      <c r="GO89" s="97"/>
      <c r="GP89" s="97"/>
      <c r="GQ89" s="97"/>
      <c r="GR89" s="97"/>
      <c r="GS89" s="97"/>
      <c r="GT89" s="97"/>
      <c r="GU89" s="97"/>
      <c r="GV89" s="97"/>
      <c r="GW89" s="97"/>
      <c r="GX89" s="97"/>
      <c r="GY89" s="97"/>
      <c r="GZ89" s="97"/>
      <c r="HA89" s="97"/>
      <c r="HB89" s="97"/>
      <c r="HC89" s="97"/>
      <c r="HD89" s="97"/>
      <c r="HE89" s="97"/>
      <c r="HF89" s="97"/>
      <c r="HG89" s="97"/>
      <c r="HH89" s="97"/>
      <c r="HI89" s="97"/>
      <c r="HJ89" s="97"/>
      <c r="HK89" s="97"/>
      <c r="HL89" s="97"/>
      <c r="HM89" s="97"/>
      <c r="HN89" s="97"/>
      <c r="HO89" s="97"/>
      <c r="HP89" s="97"/>
      <c r="HQ89" s="97"/>
      <c r="HR89" s="97"/>
      <c r="HS89" s="97"/>
      <c r="HT89" s="97"/>
      <c r="HU89" s="97"/>
      <c r="HV89" s="97"/>
      <c r="HW89" s="97"/>
      <c r="HX89" s="97"/>
      <c r="HY89" s="97"/>
      <c r="HZ89" s="97"/>
      <c r="IA89" s="97"/>
      <c r="IB89" s="97"/>
      <c r="IC89" s="97"/>
      <c r="ID89" s="97"/>
      <c r="IE89" s="97"/>
      <c r="IF89" s="97"/>
      <c r="IG89" s="97"/>
      <c r="IH89" s="97"/>
      <c r="II89" s="97"/>
      <c r="IJ89" s="97"/>
      <c r="IK89" s="97"/>
      <c r="IL89" s="97"/>
      <c r="IM89" s="97"/>
      <c r="IN89" s="97"/>
      <c r="IO89" s="97"/>
      <c r="IP89" s="97"/>
      <c r="IQ89" s="97"/>
      <c r="IR89" s="97"/>
      <c r="IS89" s="97"/>
      <c r="IT89" s="97"/>
    </row>
    <row r="90" spans="1:254" s="98" customFormat="1" ht="30" x14ac:dyDescent="0.6">
      <c r="A90" s="97"/>
      <c r="B90" s="97"/>
      <c r="C90" s="97"/>
      <c r="D90" s="97"/>
      <c r="E90" s="97"/>
      <c r="F90" s="97"/>
      <c r="G90" s="97"/>
      <c r="H90" s="97"/>
      <c r="I90" s="198"/>
      <c r="J90" s="198"/>
      <c r="K90" s="97"/>
      <c r="L90" s="197"/>
      <c r="M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c r="GG90" s="97"/>
      <c r="GH90" s="97"/>
      <c r="GI90" s="97"/>
      <c r="GJ90" s="97"/>
      <c r="GK90" s="97"/>
      <c r="GL90" s="97"/>
      <c r="GM90" s="97"/>
      <c r="GN90" s="97"/>
      <c r="GO90" s="97"/>
      <c r="GP90" s="97"/>
      <c r="GQ90" s="97"/>
      <c r="GR90" s="97"/>
      <c r="GS90" s="97"/>
      <c r="GT90" s="97"/>
      <c r="GU90" s="97"/>
      <c r="GV90" s="97"/>
      <c r="GW90" s="97"/>
      <c r="GX90" s="97"/>
      <c r="GY90" s="97"/>
      <c r="GZ90" s="97"/>
      <c r="HA90" s="97"/>
      <c r="HB90" s="97"/>
      <c r="HC90" s="97"/>
      <c r="HD90" s="97"/>
      <c r="HE90" s="97"/>
      <c r="HF90" s="97"/>
      <c r="HG90" s="97"/>
      <c r="HH90" s="97"/>
      <c r="HI90" s="97"/>
      <c r="HJ90" s="97"/>
      <c r="HK90" s="97"/>
      <c r="HL90" s="97"/>
      <c r="HM90" s="97"/>
      <c r="HN90" s="97"/>
      <c r="HO90" s="97"/>
      <c r="HP90" s="97"/>
      <c r="HQ90" s="97"/>
      <c r="HR90" s="97"/>
      <c r="HS90" s="97"/>
      <c r="HT90" s="97"/>
      <c r="HU90" s="97"/>
      <c r="HV90" s="97"/>
      <c r="HW90" s="97"/>
      <c r="HX90" s="97"/>
      <c r="HY90" s="97"/>
      <c r="HZ90" s="97"/>
      <c r="IA90" s="97"/>
      <c r="IB90" s="97"/>
      <c r="IC90" s="97"/>
      <c r="ID90" s="97"/>
      <c r="IE90" s="97"/>
      <c r="IF90" s="97"/>
      <c r="IG90" s="97"/>
      <c r="IH90" s="97"/>
      <c r="II90" s="97"/>
      <c r="IJ90" s="97"/>
      <c r="IK90" s="97"/>
      <c r="IL90" s="97"/>
      <c r="IM90" s="97"/>
      <c r="IN90" s="97"/>
      <c r="IO90" s="97"/>
      <c r="IP90" s="97"/>
      <c r="IQ90" s="97"/>
      <c r="IR90" s="97"/>
      <c r="IS90" s="97"/>
      <c r="IT90" s="97"/>
    </row>
    <row r="91" spans="1:254" s="98" customFormat="1" ht="30" x14ac:dyDescent="0.6">
      <c r="A91" s="97"/>
      <c r="B91" s="97"/>
      <c r="C91" s="97"/>
      <c r="D91" s="97"/>
      <c r="E91" s="97"/>
      <c r="F91" s="97"/>
      <c r="G91" s="97"/>
      <c r="H91" s="97"/>
      <c r="I91" s="198"/>
      <c r="J91" s="198"/>
      <c r="K91" s="97"/>
      <c r="L91" s="197"/>
      <c r="M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c r="GG91" s="97"/>
      <c r="GH91" s="97"/>
      <c r="GI91" s="97"/>
      <c r="GJ91" s="97"/>
      <c r="GK91" s="97"/>
      <c r="GL91" s="97"/>
      <c r="GM91" s="97"/>
      <c r="GN91" s="97"/>
      <c r="GO91" s="97"/>
      <c r="GP91" s="97"/>
      <c r="GQ91" s="97"/>
      <c r="GR91" s="97"/>
      <c r="GS91" s="97"/>
      <c r="GT91" s="97"/>
      <c r="GU91" s="97"/>
      <c r="GV91" s="97"/>
      <c r="GW91" s="97"/>
      <c r="GX91" s="97"/>
      <c r="GY91" s="97"/>
      <c r="GZ91" s="97"/>
      <c r="HA91" s="97"/>
      <c r="HB91" s="97"/>
      <c r="HC91" s="97"/>
      <c r="HD91" s="97"/>
      <c r="HE91" s="97"/>
      <c r="HF91" s="97"/>
      <c r="HG91" s="97"/>
      <c r="HH91" s="97"/>
      <c r="HI91" s="97"/>
      <c r="HJ91" s="97"/>
      <c r="HK91" s="97"/>
      <c r="HL91" s="97"/>
      <c r="HM91" s="97"/>
      <c r="HN91" s="97"/>
      <c r="HO91" s="97"/>
      <c r="HP91" s="97"/>
      <c r="HQ91" s="97"/>
      <c r="HR91" s="97"/>
      <c r="HS91" s="97"/>
      <c r="HT91" s="97"/>
      <c r="HU91" s="97"/>
      <c r="HV91" s="97"/>
      <c r="HW91" s="97"/>
      <c r="HX91" s="97"/>
      <c r="HY91" s="97"/>
      <c r="HZ91" s="97"/>
      <c r="IA91" s="97"/>
      <c r="IB91" s="97"/>
      <c r="IC91" s="97"/>
      <c r="ID91" s="97"/>
      <c r="IE91" s="97"/>
      <c r="IF91" s="97"/>
      <c r="IG91" s="97"/>
      <c r="IH91" s="97"/>
      <c r="II91" s="97"/>
      <c r="IJ91" s="97"/>
      <c r="IK91" s="97"/>
      <c r="IL91" s="97"/>
      <c r="IM91" s="97"/>
      <c r="IN91" s="97"/>
      <c r="IO91" s="97"/>
      <c r="IP91" s="97"/>
      <c r="IQ91" s="97"/>
      <c r="IR91" s="97"/>
      <c r="IS91" s="97"/>
      <c r="IT91" s="97"/>
    </row>
    <row r="92" spans="1:254" s="98" customFormat="1" ht="30" x14ac:dyDescent="0.6">
      <c r="A92" s="97"/>
      <c r="B92" s="97"/>
      <c r="C92" s="97"/>
      <c r="D92" s="97"/>
      <c r="E92" s="97"/>
      <c r="F92" s="97"/>
      <c r="G92" s="97"/>
      <c r="H92" s="97"/>
      <c r="I92" s="198"/>
      <c r="J92" s="198"/>
      <c r="K92" s="97"/>
      <c r="L92" s="197"/>
      <c r="M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c r="GG92" s="97"/>
      <c r="GH92" s="97"/>
      <c r="GI92" s="97"/>
      <c r="GJ92" s="97"/>
      <c r="GK92" s="97"/>
      <c r="GL92" s="97"/>
      <c r="GM92" s="97"/>
      <c r="GN92" s="97"/>
      <c r="GO92" s="97"/>
      <c r="GP92" s="97"/>
      <c r="GQ92" s="97"/>
      <c r="GR92" s="97"/>
      <c r="GS92" s="97"/>
      <c r="GT92" s="97"/>
      <c r="GU92" s="97"/>
      <c r="GV92" s="97"/>
      <c r="GW92" s="97"/>
      <c r="GX92" s="97"/>
      <c r="GY92" s="97"/>
      <c r="GZ92" s="97"/>
      <c r="HA92" s="97"/>
      <c r="HB92" s="97"/>
      <c r="HC92" s="97"/>
      <c r="HD92" s="97"/>
      <c r="HE92" s="97"/>
      <c r="HF92" s="97"/>
      <c r="HG92" s="97"/>
      <c r="HH92" s="97"/>
      <c r="HI92" s="97"/>
      <c r="HJ92" s="97"/>
      <c r="HK92" s="97"/>
      <c r="HL92" s="97"/>
      <c r="HM92" s="97"/>
      <c r="HN92" s="97"/>
      <c r="HO92" s="97"/>
      <c r="HP92" s="97"/>
      <c r="HQ92" s="97"/>
      <c r="HR92" s="97"/>
      <c r="HS92" s="97"/>
      <c r="HT92" s="97"/>
      <c r="HU92" s="97"/>
      <c r="HV92" s="97"/>
      <c r="HW92" s="97"/>
      <c r="HX92" s="97"/>
      <c r="HY92" s="97"/>
      <c r="HZ92" s="97"/>
      <c r="IA92" s="97"/>
      <c r="IB92" s="97"/>
      <c r="IC92" s="97"/>
      <c r="ID92" s="97"/>
      <c r="IE92" s="97"/>
      <c r="IF92" s="97"/>
      <c r="IG92" s="97"/>
      <c r="IH92" s="97"/>
      <c r="II92" s="97"/>
      <c r="IJ92" s="97"/>
      <c r="IK92" s="97"/>
      <c r="IL92" s="97"/>
      <c r="IM92" s="97"/>
      <c r="IN92" s="97"/>
      <c r="IO92" s="97"/>
      <c r="IP92" s="97"/>
      <c r="IQ92" s="97"/>
      <c r="IR92" s="97"/>
      <c r="IS92" s="97"/>
      <c r="IT92" s="97"/>
    </row>
    <row r="93" spans="1:254" s="98" customFormat="1" ht="30" x14ac:dyDescent="0.6">
      <c r="A93" s="97"/>
      <c r="B93" s="97"/>
      <c r="C93" s="97"/>
      <c r="D93" s="97"/>
      <c r="E93" s="97"/>
      <c r="F93" s="97"/>
      <c r="G93" s="97"/>
      <c r="H93" s="97"/>
      <c r="I93" s="198"/>
      <c r="J93" s="198"/>
      <c r="K93" s="97"/>
      <c r="L93" s="197"/>
      <c r="M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c r="GG93" s="97"/>
      <c r="GH93" s="97"/>
      <c r="GI93" s="97"/>
      <c r="GJ93" s="97"/>
      <c r="GK93" s="97"/>
      <c r="GL93" s="97"/>
      <c r="GM93" s="97"/>
      <c r="GN93" s="97"/>
      <c r="GO93" s="97"/>
      <c r="GP93" s="97"/>
      <c r="GQ93" s="97"/>
      <c r="GR93" s="97"/>
      <c r="GS93" s="97"/>
      <c r="GT93" s="97"/>
      <c r="GU93" s="97"/>
      <c r="GV93" s="97"/>
      <c r="GW93" s="97"/>
      <c r="GX93" s="97"/>
      <c r="GY93" s="97"/>
      <c r="GZ93" s="97"/>
      <c r="HA93" s="97"/>
      <c r="HB93" s="97"/>
      <c r="HC93" s="97"/>
      <c r="HD93" s="97"/>
      <c r="HE93" s="97"/>
      <c r="HF93" s="97"/>
      <c r="HG93" s="97"/>
      <c r="HH93" s="97"/>
      <c r="HI93" s="97"/>
      <c r="HJ93" s="97"/>
      <c r="HK93" s="97"/>
      <c r="HL93" s="97"/>
      <c r="HM93" s="97"/>
      <c r="HN93" s="97"/>
      <c r="HO93" s="97"/>
      <c r="HP93" s="97"/>
      <c r="HQ93" s="97"/>
      <c r="HR93" s="97"/>
      <c r="HS93" s="97"/>
      <c r="HT93" s="97"/>
      <c r="HU93" s="97"/>
      <c r="HV93" s="97"/>
      <c r="HW93" s="97"/>
      <c r="HX93" s="97"/>
      <c r="HY93" s="97"/>
      <c r="HZ93" s="97"/>
      <c r="IA93" s="97"/>
      <c r="IB93" s="97"/>
      <c r="IC93" s="97"/>
      <c r="ID93" s="97"/>
      <c r="IE93" s="97"/>
      <c r="IF93" s="97"/>
      <c r="IG93" s="97"/>
      <c r="IH93" s="97"/>
      <c r="II93" s="97"/>
      <c r="IJ93" s="97"/>
      <c r="IK93" s="97"/>
      <c r="IL93" s="97"/>
      <c r="IM93" s="97"/>
      <c r="IN93" s="97"/>
      <c r="IO93" s="97"/>
      <c r="IP93" s="97"/>
      <c r="IQ93" s="97"/>
      <c r="IR93" s="97"/>
      <c r="IS93" s="97"/>
      <c r="IT93" s="97"/>
    </row>
    <row r="94" spans="1:254" s="98" customFormat="1" ht="30" x14ac:dyDescent="0.6">
      <c r="A94" s="97"/>
      <c r="B94" s="97"/>
      <c r="C94" s="97"/>
      <c r="D94" s="97"/>
      <c r="E94" s="97"/>
      <c r="F94" s="97"/>
      <c r="G94" s="97"/>
      <c r="H94" s="97"/>
      <c r="I94" s="198"/>
      <c r="J94" s="198"/>
      <c r="K94" s="97"/>
      <c r="L94" s="197"/>
      <c r="M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c r="DW94" s="97"/>
      <c r="DX94" s="97"/>
      <c r="DY94" s="97"/>
      <c r="DZ94" s="97"/>
      <c r="EA94" s="97"/>
      <c r="EB94" s="97"/>
      <c r="EC94" s="97"/>
      <c r="ED94" s="97"/>
      <c r="EE94" s="97"/>
      <c r="EF94" s="97"/>
      <c r="EG94" s="97"/>
      <c r="EH94" s="97"/>
      <c r="EI94" s="97"/>
      <c r="EJ94" s="97"/>
      <c r="EK94" s="97"/>
      <c r="EL94" s="97"/>
      <c r="EM94" s="97"/>
      <c r="EN94" s="97"/>
      <c r="EO94" s="97"/>
      <c r="EP94" s="97"/>
      <c r="EQ94" s="97"/>
      <c r="ER94" s="97"/>
      <c r="ES94" s="97"/>
      <c r="ET94" s="97"/>
      <c r="EU94" s="97"/>
      <c r="EV94" s="97"/>
      <c r="EW94" s="97"/>
      <c r="EX94" s="97"/>
      <c r="EY94" s="97"/>
      <c r="EZ94" s="97"/>
      <c r="FA94" s="97"/>
      <c r="FB94" s="97"/>
      <c r="FC94" s="97"/>
      <c r="FD94" s="97"/>
      <c r="FE94" s="97"/>
      <c r="FF94" s="97"/>
      <c r="FG94" s="97"/>
      <c r="FH94" s="97"/>
      <c r="FI94" s="97"/>
      <c r="FJ94" s="97"/>
      <c r="FK94" s="97"/>
      <c r="FL94" s="97"/>
      <c r="FM94" s="97"/>
      <c r="FN94" s="97"/>
      <c r="FO94" s="97"/>
      <c r="FP94" s="97"/>
      <c r="FQ94" s="97"/>
      <c r="FR94" s="97"/>
      <c r="FS94" s="97"/>
      <c r="FT94" s="97"/>
      <c r="FU94" s="97"/>
      <c r="FV94" s="97"/>
      <c r="FW94" s="97"/>
      <c r="FX94" s="97"/>
      <c r="FY94" s="97"/>
      <c r="FZ94" s="97"/>
      <c r="GA94" s="97"/>
      <c r="GB94" s="97"/>
      <c r="GC94" s="97"/>
      <c r="GD94" s="97"/>
      <c r="GE94" s="97"/>
      <c r="GF94" s="97"/>
      <c r="GG94" s="97"/>
      <c r="GH94" s="97"/>
      <c r="GI94" s="97"/>
      <c r="GJ94" s="97"/>
      <c r="GK94" s="97"/>
      <c r="GL94" s="97"/>
      <c r="GM94" s="97"/>
      <c r="GN94" s="97"/>
      <c r="GO94" s="97"/>
      <c r="GP94" s="97"/>
      <c r="GQ94" s="97"/>
      <c r="GR94" s="97"/>
      <c r="GS94" s="97"/>
      <c r="GT94" s="97"/>
      <c r="GU94" s="97"/>
      <c r="GV94" s="97"/>
      <c r="GW94" s="97"/>
      <c r="GX94" s="97"/>
      <c r="GY94" s="97"/>
      <c r="GZ94" s="97"/>
      <c r="HA94" s="97"/>
      <c r="HB94" s="97"/>
      <c r="HC94" s="97"/>
      <c r="HD94" s="97"/>
      <c r="HE94" s="97"/>
      <c r="HF94" s="97"/>
      <c r="HG94" s="97"/>
      <c r="HH94" s="97"/>
      <c r="HI94" s="97"/>
      <c r="HJ94" s="97"/>
      <c r="HK94" s="97"/>
      <c r="HL94" s="97"/>
      <c r="HM94" s="97"/>
      <c r="HN94" s="97"/>
      <c r="HO94" s="97"/>
      <c r="HP94" s="97"/>
      <c r="HQ94" s="97"/>
      <c r="HR94" s="97"/>
      <c r="HS94" s="97"/>
      <c r="HT94" s="97"/>
      <c r="HU94" s="97"/>
      <c r="HV94" s="97"/>
      <c r="HW94" s="97"/>
      <c r="HX94" s="97"/>
      <c r="HY94" s="97"/>
      <c r="HZ94" s="97"/>
      <c r="IA94" s="97"/>
      <c r="IB94" s="97"/>
      <c r="IC94" s="97"/>
      <c r="ID94" s="97"/>
      <c r="IE94" s="97"/>
      <c r="IF94" s="97"/>
      <c r="IG94" s="97"/>
      <c r="IH94" s="97"/>
      <c r="II94" s="97"/>
      <c r="IJ94" s="97"/>
      <c r="IK94" s="97"/>
      <c r="IL94" s="97"/>
      <c r="IM94" s="97"/>
      <c r="IN94" s="97"/>
      <c r="IO94" s="97"/>
      <c r="IP94" s="97"/>
      <c r="IQ94" s="97"/>
      <c r="IR94" s="97"/>
      <c r="IS94" s="97"/>
      <c r="IT94" s="97"/>
    </row>
    <row r="95" spans="1:254" s="98" customFormat="1" ht="30" x14ac:dyDescent="0.6">
      <c r="A95" s="97"/>
      <c r="B95" s="97"/>
      <c r="C95" s="97"/>
      <c r="D95" s="97"/>
      <c r="E95" s="97"/>
      <c r="F95" s="97"/>
      <c r="G95" s="97"/>
      <c r="H95" s="97"/>
      <c r="I95" s="198"/>
      <c r="J95" s="198"/>
      <c r="K95" s="97"/>
      <c r="L95" s="197"/>
      <c r="M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c r="DW95" s="97"/>
      <c r="DX95" s="97"/>
      <c r="DY95" s="97"/>
      <c r="DZ95" s="97"/>
      <c r="EA95" s="97"/>
      <c r="EB95" s="97"/>
      <c r="EC95" s="97"/>
      <c r="ED95" s="97"/>
      <c r="EE95" s="97"/>
      <c r="EF95" s="97"/>
      <c r="EG95" s="97"/>
      <c r="EH95" s="97"/>
      <c r="EI95" s="97"/>
      <c r="EJ95" s="97"/>
      <c r="EK95" s="97"/>
      <c r="EL95" s="97"/>
      <c r="EM95" s="97"/>
      <c r="EN95" s="97"/>
      <c r="EO95" s="97"/>
      <c r="EP95" s="97"/>
      <c r="EQ95" s="97"/>
      <c r="ER95" s="97"/>
      <c r="ES95" s="97"/>
      <c r="ET95" s="97"/>
      <c r="EU95" s="97"/>
      <c r="EV95" s="97"/>
      <c r="EW95" s="97"/>
      <c r="EX95" s="97"/>
      <c r="EY95" s="97"/>
      <c r="EZ95" s="97"/>
      <c r="FA95" s="97"/>
      <c r="FB95" s="97"/>
      <c r="FC95" s="97"/>
      <c r="FD95" s="97"/>
      <c r="FE95" s="97"/>
      <c r="FF95" s="97"/>
      <c r="FG95" s="97"/>
      <c r="FH95" s="97"/>
      <c r="FI95" s="97"/>
      <c r="FJ95" s="97"/>
      <c r="FK95" s="97"/>
      <c r="FL95" s="97"/>
      <c r="FM95" s="97"/>
      <c r="FN95" s="97"/>
      <c r="FO95" s="97"/>
      <c r="FP95" s="97"/>
      <c r="FQ95" s="97"/>
      <c r="FR95" s="97"/>
      <c r="FS95" s="97"/>
      <c r="FT95" s="97"/>
      <c r="FU95" s="97"/>
      <c r="FV95" s="97"/>
      <c r="FW95" s="97"/>
      <c r="FX95" s="97"/>
      <c r="FY95" s="97"/>
      <c r="FZ95" s="97"/>
      <c r="GA95" s="97"/>
      <c r="GB95" s="97"/>
      <c r="GC95" s="97"/>
      <c r="GD95" s="97"/>
      <c r="GE95" s="97"/>
      <c r="GF95" s="97"/>
      <c r="GG95" s="97"/>
      <c r="GH95" s="97"/>
      <c r="GI95" s="97"/>
      <c r="GJ95" s="97"/>
      <c r="GK95" s="97"/>
      <c r="GL95" s="97"/>
      <c r="GM95" s="97"/>
      <c r="GN95" s="97"/>
      <c r="GO95" s="97"/>
      <c r="GP95" s="97"/>
      <c r="GQ95" s="97"/>
      <c r="GR95" s="97"/>
      <c r="GS95" s="97"/>
      <c r="GT95" s="97"/>
      <c r="GU95" s="97"/>
      <c r="GV95" s="97"/>
      <c r="GW95" s="97"/>
      <c r="GX95" s="97"/>
      <c r="GY95" s="97"/>
      <c r="GZ95" s="97"/>
      <c r="HA95" s="97"/>
      <c r="HB95" s="97"/>
      <c r="HC95" s="97"/>
      <c r="HD95" s="97"/>
      <c r="HE95" s="97"/>
      <c r="HF95" s="97"/>
      <c r="HG95" s="97"/>
      <c r="HH95" s="97"/>
      <c r="HI95" s="97"/>
      <c r="HJ95" s="97"/>
      <c r="HK95" s="97"/>
      <c r="HL95" s="97"/>
      <c r="HM95" s="97"/>
      <c r="HN95" s="97"/>
      <c r="HO95" s="97"/>
      <c r="HP95" s="97"/>
      <c r="HQ95" s="97"/>
      <c r="HR95" s="97"/>
      <c r="HS95" s="97"/>
      <c r="HT95" s="97"/>
      <c r="HU95" s="97"/>
      <c r="HV95" s="97"/>
      <c r="HW95" s="97"/>
      <c r="HX95" s="97"/>
      <c r="HY95" s="97"/>
      <c r="HZ95" s="97"/>
      <c r="IA95" s="97"/>
      <c r="IB95" s="97"/>
      <c r="IC95" s="97"/>
      <c r="ID95" s="97"/>
      <c r="IE95" s="97"/>
      <c r="IF95" s="97"/>
      <c r="IG95" s="97"/>
      <c r="IH95" s="97"/>
      <c r="II95" s="97"/>
      <c r="IJ95" s="97"/>
      <c r="IK95" s="97"/>
      <c r="IL95" s="97"/>
      <c r="IM95" s="97"/>
      <c r="IN95" s="97"/>
      <c r="IO95" s="97"/>
      <c r="IP95" s="97"/>
      <c r="IQ95" s="97"/>
      <c r="IR95" s="97"/>
      <c r="IS95" s="97"/>
      <c r="IT95" s="97"/>
    </row>
    <row r="96" spans="1:254" s="98" customFormat="1" ht="30" x14ac:dyDescent="0.6">
      <c r="A96" s="97"/>
      <c r="B96" s="97"/>
      <c r="C96" s="97"/>
      <c r="D96" s="97"/>
      <c r="E96" s="97"/>
      <c r="F96" s="97"/>
      <c r="G96" s="97"/>
      <c r="H96" s="97"/>
      <c r="I96" s="198"/>
      <c r="J96" s="198"/>
      <c r="K96" s="97"/>
      <c r="L96" s="197"/>
      <c r="M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c r="DW96" s="97"/>
      <c r="DX96" s="97"/>
      <c r="DY96" s="97"/>
      <c r="DZ96" s="97"/>
      <c r="EA96" s="97"/>
      <c r="EB96" s="97"/>
      <c r="EC96" s="97"/>
      <c r="ED96" s="97"/>
      <c r="EE96" s="97"/>
      <c r="EF96" s="97"/>
      <c r="EG96" s="97"/>
      <c r="EH96" s="97"/>
      <c r="EI96" s="97"/>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7"/>
      <c r="FT96" s="97"/>
      <c r="FU96" s="97"/>
      <c r="FV96" s="97"/>
      <c r="FW96" s="97"/>
      <c r="FX96" s="97"/>
      <c r="FY96" s="97"/>
      <c r="FZ96" s="97"/>
      <c r="GA96" s="97"/>
      <c r="GB96" s="97"/>
      <c r="GC96" s="97"/>
      <c r="GD96" s="97"/>
      <c r="GE96" s="97"/>
      <c r="GF96" s="97"/>
      <c r="GG96" s="97"/>
      <c r="GH96" s="97"/>
      <c r="GI96" s="97"/>
      <c r="GJ96" s="97"/>
      <c r="GK96" s="97"/>
      <c r="GL96" s="97"/>
      <c r="GM96" s="97"/>
      <c r="GN96" s="97"/>
      <c r="GO96" s="97"/>
      <c r="GP96" s="97"/>
      <c r="GQ96" s="97"/>
      <c r="GR96" s="97"/>
      <c r="GS96" s="97"/>
      <c r="GT96" s="97"/>
      <c r="GU96" s="97"/>
      <c r="GV96" s="97"/>
      <c r="GW96" s="97"/>
      <c r="GX96" s="97"/>
      <c r="GY96" s="97"/>
      <c r="GZ96" s="97"/>
      <c r="HA96" s="97"/>
      <c r="HB96" s="97"/>
      <c r="HC96" s="97"/>
      <c r="HD96" s="97"/>
      <c r="HE96" s="97"/>
      <c r="HF96" s="97"/>
      <c r="HG96" s="97"/>
      <c r="HH96" s="97"/>
      <c r="HI96" s="97"/>
      <c r="HJ96" s="97"/>
      <c r="HK96" s="97"/>
      <c r="HL96" s="97"/>
      <c r="HM96" s="97"/>
      <c r="HN96" s="97"/>
      <c r="HO96" s="97"/>
      <c r="HP96" s="97"/>
      <c r="HQ96" s="97"/>
      <c r="HR96" s="97"/>
      <c r="HS96" s="97"/>
      <c r="HT96" s="97"/>
      <c r="HU96" s="97"/>
      <c r="HV96" s="97"/>
      <c r="HW96" s="97"/>
      <c r="HX96" s="97"/>
      <c r="HY96" s="97"/>
      <c r="HZ96" s="97"/>
      <c r="IA96" s="97"/>
      <c r="IB96" s="97"/>
      <c r="IC96" s="97"/>
      <c r="ID96" s="97"/>
      <c r="IE96" s="97"/>
      <c r="IF96" s="97"/>
      <c r="IG96" s="97"/>
      <c r="IH96" s="97"/>
      <c r="II96" s="97"/>
      <c r="IJ96" s="97"/>
      <c r="IK96" s="97"/>
      <c r="IL96" s="97"/>
      <c r="IM96" s="97"/>
      <c r="IN96" s="97"/>
      <c r="IO96" s="97"/>
      <c r="IP96" s="97"/>
      <c r="IQ96" s="97"/>
      <c r="IR96" s="97"/>
      <c r="IS96" s="97"/>
      <c r="IT96" s="97"/>
    </row>
    <row r="97" spans="1:254" s="98" customFormat="1" ht="30" x14ac:dyDescent="0.6">
      <c r="A97" s="97"/>
      <c r="B97" s="97"/>
      <c r="C97" s="97"/>
      <c r="D97" s="97"/>
      <c r="E97" s="97"/>
      <c r="F97" s="97"/>
      <c r="G97" s="97"/>
      <c r="H97" s="97"/>
      <c r="I97" s="198"/>
      <c r="J97" s="198"/>
      <c r="K97" s="97"/>
      <c r="L97" s="197"/>
      <c r="M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c r="DW97" s="97"/>
      <c r="DX97" s="97"/>
      <c r="DY97" s="97"/>
      <c r="DZ97" s="97"/>
      <c r="EA97" s="97"/>
      <c r="EB97" s="97"/>
      <c r="EC97" s="97"/>
      <c r="ED97" s="97"/>
      <c r="EE97" s="97"/>
      <c r="EF97" s="97"/>
      <c r="EG97" s="97"/>
      <c r="EH97" s="97"/>
      <c r="EI97" s="97"/>
      <c r="EJ97" s="97"/>
      <c r="EK97" s="97"/>
      <c r="EL97" s="97"/>
      <c r="EM97" s="97"/>
      <c r="EN97" s="97"/>
      <c r="EO97" s="97"/>
      <c r="EP97" s="97"/>
      <c r="EQ97" s="97"/>
      <c r="ER97" s="97"/>
      <c r="ES97" s="97"/>
      <c r="ET97" s="97"/>
      <c r="EU97" s="97"/>
      <c r="EV97" s="97"/>
      <c r="EW97" s="97"/>
      <c r="EX97" s="97"/>
      <c r="EY97" s="97"/>
      <c r="EZ97" s="97"/>
      <c r="FA97" s="97"/>
      <c r="FB97" s="97"/>
      <c r="FC97" s="97"/>
      <c r="FD97" s="97"/>
      <c r="FE97" s="97"/>
      <c r="FF97" s="97"/>
      <c r="FG97" s="97"/>
      <c r="FH97" s="97"/>
      <c r="FI97" s="97"/>
      <c r="FJ97" s="97"/>
      <c r="FK97" s="97"/>
      <c r="FL97" s="97"/>
      <c r="FM97" s="97"/>
      <c r="FN97" s="97"/>
      <c r="FO97" s="97"/>
      <c r="FP97" s="97"/>
      <c r="FQ97" s="97"/>
      <c r="FR97" s="97"/>
      <c r="FS97" s="97"/>
      <c r="FT97" s="97"/>
      <c r="FU97" s="97"/>
      <c r="FV97" s="97"/>
      <c r="FW97" s="97"/>
      <c r="FX97" s="97"/>
      <c r="FY97" s="97"/>
      <c r="FZ97" s="97"/>
      <c r="GA97" s="97"/>
      <c r="GB97" s="97"/>
      <c r="GC97" s="97"/>
      <c r="GD97" s="97"/>
      <c r="GE97" s="97"/>
      <c r="GF97" s="97"/>
      <c r="GG97" s="97"/>
      <c r="GH97" s="97"/>
      <c r="GI97" s="97"/>
      <c r="GJ97" s="97"/>
      <c r="GK97" s="97"/>
      <c r="GL97" s="97"/>
      <c r="GM97" s="97"/>
      <c r="GN97" s="97"/>
      <c r="GO97" s="97"/>
      <c r="GP97" s="97"/>
      <c r="GQ97" s="97"/>
      <c r="GR97" s="97"/>
      <c r="GS97" s="97"/>
      <c r="GT97" s="97"/>
      <c r="GU97" s="97"/>
      <c r="GV97" s="97"/>
      <c r="GW97" s="97"/>
      <c r="GX97" s="97"/>
      <c r="GY97" s="97"/>
      <c r="GZ97" s="97"/>
      <c r="HA97" s="97"/>
      <c r="HB97" s="97"/>
      <c r="HC97" s="97"/>
      <c r="HD97" s="97"/>
      <c r="HE97" s="97"/>
      <c r="HF97" s="97"/>
      <c r="HG97" s="97"/>
      <c r="HH97" s="97"/>
      <c r="HI97" s="97"/>
      <c r="HJ97" s="97"/>
      <c r="HK97" s="97"/>
      <c r="HL97" s="97"/>
      <c r="HM97" s="97"/>
      <c r="HN97" s="97"/>
      <c r="HO97" s="97"/>
      <c r="HP97" s="97"/>
      <c r="HQ97" s="97"/>
      <c r="HR97" s="97"/>
      <c r="HS97" s="97"/>
      <c r="HT97" s="97"/>
      <c r="HU97" s="97"/>
      <c r="HV97" s="97"/>
      <c r="HW97" s="97"/>
      <c r="HX97" s="97"/>
      <c r="HY97" s="97"/>
      <c r="HZ97" s="97"/>
      <c r="IA97" s="97"/>
      <c r="IB97" s="97"/>
      <c r="IC97" s="97"/>
      <c r="ID97" s="97"/>
      <c r="IE97" s="97"/>
      <c r="IF97" s="97"/>
      <c r="IG97" s="97"/>
      <c r="IH97" s="97"/>
      <c r="II97" s="97"/>
      <c r="IJ97" s="97"/>
      <c r="IK97" s="97"/>
      <c r="IL97" s="97"/>
      <c r="IM97" s="97"/>
      <c r="IN97" s="97"/>
      <c r="IO97" s="97"/>
      <c r="IP97" s="97"/>
      <c r="IQ97" s="97"/>
      <c r="IR97" s="97"/>
      <c r="IS97" s="97"/>
      <c r="IT97" s="97"/>
    </row>
    <row r="98" spans="1:254" s="98" customFormat="1" ht="30" x14ac:dyDescent="0.6">
      <c r="A98" s="97"/>
      <c r="B98" s="97"/>
      <c r="C98" s="97"/>
      <c r="D98" s="97"/>
      <c r="E98" s="97"/>
      <c r="F98" s="97"/>
      <c r="G98" s="97"/>
      <c r="H98" s="97"/>
      <c r="I98" s="198"/>
      <c r="J98" s="198"/>
      <c r="K98" s="97"/>
      <c r="L98" s="197"/>
      <c r="M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c r="DW98" s="97"/>
      <c r="DX98" s="97"/>
      <c r="DY98" s="97"/>
      <c r="DZ98" s="97"/>
      <c r="EA98" s="97"/>
      <c r="EB98" s="97"/>
      <c r="EC98" s="97"/>
      <c r="ED98" s="97"/>
      <c r="EE98" s="97"/>
      <c r="EF98" s="97"/>
      <c r="EG98" s="97"/>
      <c r="EH98" s="97"/>
      <c r="EI98" s="97"/>
      <c r="EJ98" s="97"/>
      <c r="EK98" s="97"/>
      <c r="EL98" s="97"/>
      <c r="EM98" s="97"/>
      <c r="EN98" s="97"/>
      <c r="EO98" s="97"/>
      <c r="EP98" s="97"/>
      <c r="EQ98" s="97"/>
      <c r="ER98" s="97"/>
      <c r="ES98" s="97"/>
      <c r="ET98" s="97"/>
      <c r="EU98" s="97"/>
      <c r="EV98" s="97"/>
      <c r="EW98" s="97"/>
      <c r="EX98" s="97"/>
      <c r="EY98" s="97"/>
      <c r="EZ98" s="97"/>
      <c r="FA98" s="97"/>
      <c r="FB98" s="97"/>
      <c r="FC98" s="97"/>
      <c r="FD98" s="97"/>
      <c r="FE98" s="97"/>
      <c r="FF98" s="97"/>
      <c r="FG98" s="97"/>
      <c r="FH98" s="97"/>
      <c r="FI98" s="97"/>
      <c r="FJ98" s="97"/>
      <c r="FK98" s="97"/>
      <c r="FL98" s="97"/>
      <c r="FM98" s="97"/>
      <c r="FN98" s="97"/>
      <c r="FO98" s="97"/>
      <c r="FP98" s="97"/>
      <c r="FQ98" s="97"/>
      <c r="FR98" s="97"/>
      <c r="FS98" s="97"/>
      <c r="FT98" s="97"/>
      <c r="FU98" s="97"/>
      <c r="FV98" s="97"/>
      <c r="FW98" s="97"/>
      <c r="FX98" s="97"/>
      <c r="FY98" s="97"/>
      <c r="FZ98" s="97"/>
      <c r="GA98" s="97"/>
      <c r="GB98" s="97"/>
      <c r="GC98" s="97"/>
      <c r="GD98" s="97"/>
      <c r="GE98" s="97"/>
      <c r="GF98" s="97"/>
      <c r="GG98" s="97"/>
      <c r="GH98" s="97"/>
      <c r="GI98" s="97"/>
      <c r="GJ98" s="97"/>
      <c r="GK98" s="97"/>
      <c r="GL98" s="97"/>
      <c r="GM98" s="97"/>
      <c r="GN98" s="97"/>
      <c r="GO98" s="97"/>
      <c r="GP98" s="97"/>
      <c r="GQ98" s="97"/>
      <c r="GR98" s="97"/>
      <c r="GS98" s="97"/>
      <c r="GT98" s="97"/>
      <c r="GU98" s="97"/>
      <c r="GV98" s="97"/>
      <c r="GW98" s="97"/>
      <c r="GX98" s="97"/>
      <c r="GY98" s="97"/>
      <c r="GZ98" s="97"/>
      <c r="HA98" s="97"/>
      <c r="HB98" s="97"/>
      <c r="HC98" s="97"/>
      <c r="HD98" s="97"/>
      <c r="HE98" s="97"/>
      <c r="HF98" s="97"/>
      <c r="HG98" s="97"/>
      <c r="HH98" s="97"/>
      <c r="HI98" s="97"/>
      <c r="HJ98" s="97"/>
      <c r="HK98" s="97"/>
      <c r="HL98" s="97"/>
      <c r="HM98" s="97"/>
      <c r="HN98" s="97"/>
      <c r="HO98" s="97"/>
      <c r="HP98" s="97"/>
      <c r="HQ98" s="97"/>
      <c r="HR98" s="97"/>
      <c r="HS98" s="97"/>
      <c r="HT98" s="97"/>
      <c r="HU98" s="97"/>
      <c r="HV98" s="97"/>
      <c r="HW98" s="97"/>
      <c r="HX98" s="97"/>
      <c r="HY98" s="97"/>
      <c r="HZ98" s="97"/>
      <c r="IA98" s="97"/>
      <c r="IB98" s="97"/>
      <c r="IC98" s="97"/>
      <c r="ID98" s="97"/>
      <c r="IE98" s="97"/>
      <c r="IF98" s="97"/>
      <c r="IG98" s="97"/>
      <c r="IH98" s="97"/>
      <c r="II98" s="97"/>
      <c r="IJ98" s="97"/>
      <c r="IK98" s="97"/>
      <c r="IL98" s="97"/>
      <c r="IM98" s="97"/>
      <c r="IN98" s="97"/>
      <c r="IO98" s="97"/>
      <c r="IP98" s="97"/>
      <c r="IQ98" s="97"/>
      <c r="IR98" s="97"/>
      <c r="IS98" s="97"/>
      <c r="IT98" s="97"/>
    </row>
    <row r="99" spans="1:254" s="98" customFormat="1" ht="30" x14ac:dyDescent="0.6">
      <c r="A99" s="97"/>
      <c r="B99" s="97"/>
      <c r="C99" s="97"/>
      <c r="D99" s="97"/>
      <c r="E99" s="97"/>
      <c r="F99" s="97"/>
      <c r="G99" s="97"/>
      <c r="H99" s="97"/>
      <c r="I99" s="198"/>
      <c r="J99" s="198"/>
      <c r="K99" s="97"/>
      <c r="L99" s="197"/>
      <c r="M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97"/>
      <c r="GC99" s="97"/>
      <c r="GD99" s="97"/>
      <c r="GE99" s="97"/>
      <c r="GF99" s="97"/>
      <c r="GG99" s="97"/>
      <c r="GH99" s="97"/>
      <c r="GI99" s="97"/>
      <c r="GJ99" s="97"/>
      <c r="GK99" s="97"/>
      <c r="GL99" s="97"/>
      <c r="GM99" s="97"/>
      <c r="GN99" s="97"/>
      <c r="GO99" s="97"/>
      <c r="GP99" s="97"/>
      <c r="GQ99" s="97"/>
      <c r="GR99" s="97"/>
      <c r="GS99" s="97"/>
      <c r="GT99" s="97"/>
      <c r="GU99" s="97"/>
      <c r="GV99" s="97"/>
      <c r="GW99" s="97"/>
      <c r="GX99" s="97"/>
      <c r="GY99" s="97"/>
      <c r="GZ99" s="97"/>
      <c r="HA99" s="97"/>
      <c r="HB99" s="97"/>
      <c r="HC99" s="97"/>
      <c r="HD99" s="97"/>
      <c r="HE99" s="97"/>
      <c r="HF99" s="97"/>
      <c r="HG99" s="97"/>
      <c r="HH99" s="97"/>
      <c r="HI99" s="97"/>
      <c r="HJ99" s="97"/>
      <c r="HK99" s="97"/>
      <c r="HL99" s="97"/>
      <c r="HM99" s="97"/>
      <c r="HN99" s="97"/>
      <c r="HO99" s="97"/>
      <c r="HP99" s="97"/>
      <c r="HQ99" s="97"/>
      <c r="HR99" s="97"/>
      <c r="HS99" s="97"/>
      <c r="HT99" s="97"/>
      <c r="HU99" s="97"/>
      <c r="HV99" s="97"/>
      <c r="HW99" s="97"/>
      <c r="HX99" s="97"/>
      <c r="HY99" s="97"/>
      <c r="HZ99" s="97"/>
      <c r="IA99" s="97"/>
      <c r="IB99" s="97"/>
      <c r="IC99" s="97"/>
      <c r="ID99" s="97"/>
      <c r="IE99" s="97"/>
      <c r="IF99" s="97"/>
      <c r="IG99" s="97"/>
      <c r="IH99" s="97"/>
      <c r="II99" s="97"/>
      <c r="IJ99" s="97"/>
      <c r="IK99" s="97"/>
      <c r="IL99" s="97"/>
      <c r="IM99" s="97"/>
      <c r="IN99" s="97"/>
      <c r="IO99" s="97"/>
      <c r="IP99" s="97"/>
      <c r="IQ99" s="97"/>
      <c r="IR99" s="97"/>
      <c r="IS99" s="97"/>
      <c r="IT99" s="97"/>
    </row>
    <row r="100" spans="1:254" s="98" customFormat="1" ht="30" x14ac:dyDescent="0.6">
      <c r="A100" s="97"/>
      <c r="B100" s="97"/>
      <c r="C100" s="97"/>
      <c r="D100" s="97"/>
      <c r="E100" s="97"/>
      <c r="F100" s="97"/>
      <c r="G100" s="97"/>
      <c r="H100" s="97"/>
      <c r="I100" s="198"/>
      <c r="J100" s="198"/>
      <c r="K100" s="97"/>
      <c r="L100" s="197"/>
      <c r="M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7"/>
      <c r="GC100" s="97"/>
      <c r="GD100" s="97"/>
      <c r="GE100" s="97"/>
      <c r="GF100" s="97"/>
      <c r="GG100" s="97"/>
      <c r="GH100" s="97"/>
      <c r="GI100" s="97"/>
      <c r="GJ100" s="97"/>
      <c r="GK100" s="97"/>
      <c r="GL100" s="97"/>
      <c r="GM100" s="97"/>
      <c r="GN100" s="97"/>
      <c r="GO100" s="97"/>
      <c r="GP100" s="97"/>
      <c r="GQ100" s="97"/>
      <c r="GR100" s="97"/>
      <c r="GS100" s="97"/>
      <c r="GT100" s="97"/>
      <c r="GU100" s="97"/>
      <c r="GV100" s="97"/>
      <c r="GW100" s="97"/>
      <c r="GX100" s="97"/>
      <c r="GY100" s="97"/>
      <c r="GZ100" s="97"/>
      <c r="HA100" s="97"/>
      <c r="HB100" s="97"/>
      <c r="HC100" s="97"/>
      <c r="HD100" s="97"/>
      <c r="HE100" s="97"/>
      <c r="HF100" s="97"/>
      <c r="HG100" s="97"/>
      <c r="HH100" s="97"/>
      <c r="HI100" s="97"/>
      <c r="HJ100" s="97"/>
      <c r="HK100" s="97"/>
      <c r="HL100" s="97"/>
      <c r="HM100" s="97"/>
      <c r="HN100" s="97"/>
      <c r="HO100" s="97"/>
      <c r="HP100" s="97"/>
      <c r="HQ100" s="97"/>
      <c r="HR100" s="97"/>
      <c r="HS100" s="97"/>
      <c r="HT100" s="97"/>
      <c r="HU100" s="97"/>
      <c r="HV100" s="97"/>
      <c r="HW100" s="97"/>
      <c r="HX100" s="97"/>
      <c r="HY100" s="97"/>
      <c r="HZ100" s="97"/>
      <c r="IA100" s="97"/>
      <c r="IB100" s="97"/>
      <c r="IC100" s="97"/>
      <c r="ID100" s="97"/>
      <c r="IE100" s="97"/>
      <c r="IF100" s="97"/>
      <c r="IG100" s="97"/>
      <c r="IH100" s="97"/>
      <c r="II100" s="97"/>
      <c r="IJ100" s="97"/>
      <c r="IK100" s="97"/>
      <c r="IL100" s="97"/>
      <c r="IM100" s="97"/>
      <c r="IN100" s="97"/>
      <c r="IO100" s="97"/>
      <c r="IP100" s="97"/>
      <c r="IQ100" s="97"/>
      <c r="IR100" s="97"/>
      <c r="IS100" s="97"/>
      <c r="IT100" s="97"/>
    </row>
    <row r="101" spans="1:254" s="98" customFormat="1" ht="30" x14ac:dyDescent="0.6">
      <c r="A101" s="97"/>
      <c r="B101" s="97"/>
      <c r="C101" s="97"/>
      <c r="D101" s="97"/>
      <c r="E101" s="97"/>
      <c r="F101" s="97"/>
      <c r="G101" s="97"/>
      <c r="H101" s="97"/>
      <c r="I101" s="198"/>
      <c r="J101" s="198"/>
      <c r="K101" s="97"/>
      <c r="L101" s="197"/>
      <c r="M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7"/>
      <c r="GC101" s="97"/>
      <c r="GD101" s="97"/>
      <c r="GE101" s="97"/>
      <c r="GF101" s="97"/>
      <c r="GG101" s="97"/>
      <c r="GH101" s="97"/>
      <c r="GI101" s="97"/>
      <c r="GJ101" s="97"/>
      <c r="GK101" s="97"/>
      <c r="GL101" s="97"/>
      <c r="GM101" s="97"/>
      <c r="GN101" s="97"/>
      <c r="GO101" s="97"/>
      <c r="GP101" s="97"/>
      <c r="GQ101" s="97"/>
      <c r="GR101" s="97"/>
      <c r="GS101" s="97"/>
      <c r="GT101" s="97"/>
      <c r="GU101" s="97"/>
      <c r="GV101" s="97"/>
      <c r="GW101" s="97"/>
      <c r="GX101" s="97"/>
      <c r="GY101" s="97"/>
      <c r="GZ101" s="97"/>
      <c r="HA101" s="97"/>
      <c r="HB101" s="97"/>
      <c r="HC101" s="97"/>
      <c r="HD101" s="97"/>
      <c r="HE101" s="97"/>
      <c r="HF101" s="97"/>
      <c r="HG101" s="97"/>
      <c r="HH101" s="97"/>
      <c r="HI101" s="97"/>
      <c r="HJ101" s="97"/>
      <c r="HK101" s="97"/>
      <c r="HL101" s="97"/>
      <c r="HM101" s="97"/>
      <c r="HN101" s="97"/>
      <c r="HO101" s="97"/>
      <c r="HP101" s="97"/>
      <c r="HQ101" s="97"/>
      <c r="HR101" s="97"/>
      <c r="HS101" s="97"/>
      <c r="HT101" s="97"/>
      <c r="HU101" s="97"/>
      <c r="HV101" s="97"/>
      <c r="HW101" s="97"/>
      <c r="HX101" s="97"/>
      <c r="HY101" s="97"/>
      <c r="HZ101" s="97"/>
      <c r="IA101" s="97"/>
      <c r="IB101" s="97"/>
      <c r="IC101" s="97"/>
      <c r="ID101" s="97"/>
      <c r="IE101" s="97"/>
      <c r="IF101" s="97"/>
      <c r="IG101" s="97"/>
      <c r="IH101" s="97"/>
      <c r="II101" s="97"/>
      <c r="IJ101" s="97"/>
      <c r="IK101" s="97"/>
      <c r="IL101" s="97"/>
      <c r="IM101" s="97"/>
      <c r="IN101" s="97"/>
      <c r="IO101" s="97"/>
      <c r="IP101" s="97"/>
      <c r="IQ101" s="97"/>
      <c r="IR101" s="97"/>
      <c r="IS101" s="97"/>
      <c r="IT101" s="97"/>
    </row>
    <row r="102" spans="1:254" s="98" customFormat="1" ht="30" x14ac:dyDescent="0.6">
      <c r="A102" s="97"/>
      <c r="B102" s="97"/>
      <c r="C102" s="97"/>
      <c r="D102" s="97"/>
      <c r="E102" s="97"/>
      <c r="F102" s="97"/>
      <c r="G102" s="97"/>
      <c r="H102" s="97"/>
      <c r="I102" s="198"/>
      <c r="J102" s="198"/>
      <c r="K102" s="97"/>
      <c r="L102" s="197"/>
      <c r="M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c r="DW102" s="97"/>
      <c r="DX102" s="97"/>
      <c r="DY102" s="97"/>
      <c r="DZ102" s="97"/>
      <c r="EA102" s="97"/>
      <c r="EB102" s="97"/>
      <c r="EC102" s="97"/>
      <c r="ED102" s="97"/>
      <c r="EE102" s="97"/>
      <c r="EF102" s="97"/>
      <c r="EG102" s="97"/>
      <c r="EH102" s="97"/>
      <c r="EI102" s="97"/>
      <c r="EJ102" s="97"/>
      <c r="EK102" s="97"/>
      <c r="EL102" s="97"/>
      <c r="EM102" s="97"/>
      <c r="EN102" s="97"/>
      <c r="EO102" s="97"/>
      <c r="EP102" s="97"/>
      <c r="EQ102" s="97"/>
      <c r="ER102" s="97"/>
      <c r="ES102" s="97"/>
      <c r="ET102" s="97"/>
      <c r="EU102" s="97"/>
      <c r="EV102" s="97"/>
      <c r="EW102" s="97"/>
      <c r="EX102" s="97"/>
      <c r="EY102" s="97"/>
      <c r="EZ102" s="97"/>
      <c r="FA102" s="97"/>
      <c r="FB102" s="97"/>
      <c r="FC102" s="97"/>
      <c r="FD102" s="97"/>
      <c r="FE102" s="97"/>
      <c r="FF102" s="97"/>
      <c r="FG102" s="97"/>
      <c r="FH102" s="97"/>
      <c r="FI102" s="97"/>
      <c r="FJ102" s="97"/>
      <c r="FK102" s="97"/>
      <c r="FL102" s="97"/>
      <c r="FM102" s="97"/>
      <c r="FN102" s="97"/>
      <c r="FO102" s="97"/>
      <c r="FP102" s="97"/>
      <c r="FQ102" s="97"/>
      <c r="FR102" s="97"/>
      <c r="FS102" s="97"/>
      <c r="FT102" s="97"/>
      <c r="FU102" s="97"/>
      <c r="FV102" s="97"/>
      <c r="FW102" s="97"/>
      <c r="FX102" s="97"/>
      <c r="FY102" s="97"/>
      <c r="FZ102" s="97"/>
      <c r="GA102" s="97"/>
      <c r="GB102" s="97"/>
      <c r="GC102" s="97"/>
      <c r="GD102" s="97"/>
      <c r="GE102" s="97"/>
      <c r="GF102" s="97"/>
      <c r="GG102" s="97"/>
      <c r="GH102" s="97"/>
      <c r="GI102" s="97"/>
      <c r="GJ102" s="97"/>
      <c r="GK102" s="97"/>
      <c r="GL102" s="97"/>
      <c r="GM102" s="97"/>
      <c r="GN102" s="97"/>
      <c r="GO102" s="97"/>
      <c r="GP102" s="97"/>
      <c r="GQ102" s="97"/>
      <c r="GR102" s="97"/>
      <c r="GS102" s="97"/>
      <c r="GT102" s="97"/>
      <c r="GU102" s="97"/>
      <c r="GV102" s="97"/>
      <c r="GW102" s="97"/>
      <c r="GX102" s="97"/>
      <c r="GY102" s="97"/>
      <c r="GZ102" s="97"/>
      <c r="HA102" s="97"/>
      <c r="HB102" s="97"/>
      <c r="HC102" s="97"/>
      <c r="HD102" s="97"/>
      <c r="HE102" s="97"/>
      <c r="HF102" s="97"/>
      <c r="HG102" s="97"/>
      <c r="HH102" s="97"/>
      <c r="HI102" s="97"/>
      <c r="HJ102" s="97"/>
      <c r="HK102" s="97"/>
      <c r="HL102" s="97"/>
      <c r="HM102" s="97"/>
      <c r="HN102" s="97"/>
      <c r="HO102" s="97"/>
      <c r="HP102" s="97"/>
      <c r="HQ102" s="97"/>
      <c r="HR102" s="97"/>
      <c r="HS102" s="97"/>
      <c r="HT102" s="97"/>
      <c r="HU102" s="97"/>
      <c r="HV102" s="97"/>
      <c r="HW102" s="97"/>
      <c r="HX102" s="97"/>
      <c r="HY102" s="97"/>
      <c r="HZ102" s="97"/>
      <c r="IA102" s="97"/>
      <c r="IB102" s="97"/>
      <c r="IC102" s="97"/>
      <c r="ID102" s="97"/>
      <c r="IE102" s="97"/>
      <c r="IF102" s="97"/>
      <c r="IG102" s="97"/>
      <c r="IH102" s="97"/>
      <c r="II102" s="97"/>
      <c r="IJ102" s="97"/>
      <c r="IK102" s="97"/>
      <c r="IL102" s="97"/>
      <c r="IM102" s="97"/>
      <c r="IN102" s="97"/>
      <c r="IO102" s="97"/>
      <c r="IP102" s="97"/>
      <c r="IQ102" s="97"/>
      <c r="IR102" s="97"/>
      <c r="IS102" s="97"/>
      <c r="IT102" s="97"/>
    </row>
    <row r="103" spans="1:254" s="98" customFormat="1" ht="30" x14ac:dyDescent="0.6">
      <c r="A103" s="97"/>
      <c r="B103" s="97"/>
      <c r="C103" s="97"/>
      <c r="D103" s="97"/>
      <c r="E103" s="97"/>
      <c r="F103" s="97"/>
      <c r="G103" s="97"/>
      <c r="H103" s="97"/>
      <c r="I103" s="198"/>
      <c r="J103" s="198"/>
      <c r="K103" s="97"/>
      <c r="L103" s="197"/>
      <c r="M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c r="DW103" s="97"/>
      <c r="DX103" s="97"/>
      <c r="DY103" s="97"/>
      <c r="DZ103" s="97"/>
      <c r="EA103" s="97"/>
      <c r="EB103" s="97"/>
      <c r="EC103" s="97"/>
      <c r="ED103" s="97"/>
      <c r="EE103" s="97"/>
      <c r="EF103" s="97"/>
      <c r="EG103" s="97"/>
      <c r="EH103" s="97"/>
      <c r="EI103" s="97"/>
      <c r="EJ103" s="97"/>
      <c r="EK103" s="97"/>
      <c r="EL103" s="97"/>
      <c r="EM103" s="97"/>
      <c r="EN103" s="97"/>
      <c r="EO103" s="97"/>
      <c r="EP103" s="97"/>
      <c r="EQ103" s="97"/>
      <c r="ER103" s="97"/>
      <c r="ES103" s="97"/>
      <c r="ET103" s="97"/>
      <c r="EU103" s="97"/>
      <c r="EV103" s="97"/>
      <c r="EW103" s="97"/>
      <c r="EX103" s="97"/>
      <c r="EY103" s="97"/>
      <c r="EZ103" s="97"/>
      <c r="FA103" s="97"/>
      <c r="FB103" s="97"/>
      <c r="FC103" s="97"/>
      <c r="FD103" s="97"/>
      <c r="FE103" s="97"/>
      <c r="FF103" s="97"/>
      <c r="FG103" s="97"/>
      <c r="FH103" s="97"/>
      <c r="FI103" s="97"/>
      <c r="FJ103" s="97"/>
      <c r="FK103" s="97"/>
      <c r="FL103" s="97"/>
      <c r="FM103" s="97"/>
      <c r="FN103" s="97"/>
      <c r="FO103" s="97"/>
      <c r="FP103" s="97"/>
      <c r="FQ103" s="97"/>
      <c r="FR103" s="97"/>
      <c r="FS103" s="97"/>
      <c r="FT103" s="97"/>
      <c r="FU103" s="97"/>
      <c r="FV103" s="97"/>
      <c r="FW103" s="97"/>
      <c r="FX103" s="97"/>
      <c r="FY103" s="97"/>
      <c r="FZ103" s="97"/>
      <c r="GA103" s="97"/>
      <c r="GB103" s="97"/>
      <c r="GC103" s="97"/>
      <c r="GD103" s="97"/>
      <c r="GE103" s="97"/>
      <c r="GF103" s="97"/>
      <c r="GG103" s="97"/>
      <c r="GH103" s="97"/>
      <c r="GI103" s="97"/>
      <c r="GJ103" s="97"/>
      <c r="GK103" s="97"/>
      <c r="GL103" s="97"/>
      <c r="GM103" s="97"/>
      <c r="GN103" s="97"/>
      <c r="GO103" s="97"/>
      <c r="GP103" s="97"/>
      <c r="GQ103" s="97"/>
      <c r="GR103" s="97"/>
      <c r="GS103" s="97"/>
      <c r="GT103" s="97"/>
      <c r="GU103" s="97"/>
      <c r="GV103" s="97"/>
      <c r="GW103" s="97"/>
      <c r="GX103" s="97"/>
      <c r="GY103" s="97"/>
      <c r="GZ103" s="97"/>
      <c r="HA103" s="97"/>
      <c r="HB103" s="97"/>
      <c r="HC103" s="97"/>
      <c r="HD103" s="97"/>
      <c r="HE103" s="97"/>
      <c r="HF103" s="97"/>
      <c r="HG103" s="97"/>
      <c r="HH103" s="97"/>
      <c r="HI103" s="97"/>
      <c r="HJ103" s="97"/>
      <c r="HK103" s="97"/>
      <c r="HL103" s="97"/>
      <c r="HM103" s="97"/>
      <c r="HN103" s="97"/>
      <c r="HO103" s="97"/>
      <c r="HP103" s="97"/>
      <c r="HQ103" s="97"/>
      <c r="HR103" s="97"/>
      <c r="HS103" s="97"/>
      <c r="HT103" s="97"/>
      <c r="HU103" s="97"/>
      <c r="HV103" s="97"/>
      <c r="HW103" s="97"/>
      <c r="HX103" s="97"/>
      <c r="HY103" s="97"/>
      <c r="HZ103" s="97"/>
      <c r="IA103" s="97"/>
      <c r="IB103" s="97"/>
      <c r="IC103" s="97"/>
      <c r="ID103" s="97"/>
      <c r="IE103" s="97"/>
      <c r="IF103" s="97"/>
      <c r="IG103" s="97"/>
      <c r="IH103" s="97"/>
      <c r="II103" s="97"/>
      <c r="IJ103" s="97"/>
      <c r="IK103" s="97"/>
      <c r="IL103" s="97"/>
      <c r="IM103" s="97"/>
      <c r="IN103" s="97"/>
      <c r="IO103" s="97"/>
      <c r="IP103" s="97"/>
      <c r="IQ103" s="97"/>
      <c r="IR103" s="97"/>
      <c r="IS103" s="97"/>
      <c r="IT103" s="97"/>
    </row>
    <row r="104" spans="1:254" s="98" customFormat="1" ht="30" x14ac:dyDescent="0.6">
      <c r="A104" s="97"/>
      <c r="B104" s="97"/>
      <c r="C104" s="97"/>
      <c r="D104" s="97"/>
      <c r="E104" s="97"/>
      <c r="F104" s="97"/>
      <c r="G104" s="97"/>
      <c r="H104" s="97"/>
      <c r="I104" s="198"/>
      <c r="J104" s="198"/>
      <c r="K104" s="97"/>
      <c r="L104" s="197"/>
      <c r="M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c r="DW104" s="97"/>
      <c r="DX104" s="97"/>
      <c r="DY104" s="97"/>
      <c r="DZ104" s="97"/>
      <c r="EA104" s="97"/>
      <c r="EB104" s="97"/>
      <c r="EC104" s="97"/>
      <c r="ED104" s="97"/>
      <c r="EE104" s="97"/>
      <c r="EF104" s="97"/>
      <c r="EG104" s="97"/>
      <c r="EH104" s="97"/>
      <c r="EI104" s="97"/>
      <c r="EJ104" s="97"/>
      <c r="EK104" s="97"/>
      <c r="EL104" s="97"/>
      <c r="EM104" s="97"/>
      <c r="EN104" s="97"/>
      <c r="EO104" s="97"/>
      <c r="EP104" s="97"/>
      <c r="EQ104" s="97"/>
      <c r="ER104" s="97"/>
      <c r="ES104" s="97"/>
      <c r="ET104" s="97"/>
      <c r="EU104" s="97"/>
      <c r="EV104" s="97"/>
      <c r="EW104" s="97"/>
      <c r="EX104" s="97"/>
      <c r="EY104" s="97"/>
      <c r="EZ104" s="97"/>
      <c r="FA104" s="97"/>
      <c r="FB104" s="97"/>
      <c r="FC104" s="97"/>
      <c r="FD104" s="97"/>
      <c r="FE104" s="97"/>
      <c r="FF104" s="97"/>
      <c r="FG104" s="97"/>
      <c r="FH104" s="97"/>
      <c r="FI104" s="97"/>
      <c r="FJ104" s="97"/>
      <c r="FK104" s="97"/>
      <c r="FL104" s="97"/>
      <c r="FM104" s="97"/>
      <c r="FN104" s="97"/>
      <c r="FO104" s="97"/>
      <c r="FP104" s="97"/>
      <c r="FQ104" s="97"/>
      <c r="FR104" s="97"/>
      <c r="FS104" s="97"/>
      <c r="FT104" s="97"/>
      <c r="FU104" s="97"/>
      <c r="FV104" s="97"/>
      <c r="FW104" s="97"/>
      <c r="FX104" s="97"/>
      <c r="FY104" s="97"/>
      <c r="FZ104" s="97"/>
      <c r="GA104" s="97"/>
      <c r="GB104" s="97"/>
      <c r="GC104" s="97"/>
      <c r="GD104" s="97"/>
      <c r="GE104" s="97"/>
      <c r="GF104" s="97"/>
      <c r="GG104" s="97"/>
      <c r="GH104" s="97"/>
      <c r="GI104" s="97"/>
      <c r="GJ104" s="97"/>
      <c r="GK104" s="97"/>
      <c r="GL104" s="97"/>
      <c r="GM104" s="97"/>
      <c r="GN104" s="97"/>
      <c r="GO104" s="97"/>
      <c r="GP104" s="97"/>
      <c r="GQ104" s="97"/>
      <c r="GR104" s="97"/>
      <c r="GS104" s="97"/>
      <c r="GT104" s="97"/>
      <c r="GU104" s="97"/>
      <c r="GV104" s="97"/>
      <c r="GW104" s="97"/>
      <c r="GX104" s="97"/>
      <c r="GY104" s="97"/>
      <c r="GZ104" s="97"/>
      <c r="HA104" s="97"/>
      <c r="HB104" s="97"/>
      <c r="HC104" s="97"/>
      <c r="HD104" s="97"/>
      <c r="HE104" s="97"/>
      <c r="HF104" s="97"/>
      <c r="HG104" s="97"/>
      <c r="HH104" s="97"/>
      <c r="HI104" s="97"/>
      <c r="HJ104" s="97"/>
      <c r="HK104" s="97"/>
      <c r="HL104" s="97"/>
      <c r="HM104" s="97"/>
      <c r="HN104" s="97"/>
      <c r="HO104" s="97"/>
      <c r="HP104" s="97"/>
      <c r="HQ104" s="97"/>
      <c r="HR104" s="97"/>
      <c r="HS104" s="97"/>
      <c r="HT104" s="97"/>
      <c r="HU104" s="97"/>
      <c r="HV104" s="97"/>
      <c r="HW104" s="97"/>
      <c r="HX104" s="97"/>
      <c r="HY104" s="97"/>
      <c r="HZ104" s="97"/>
      <c r="IA104" s="97"/>
      <c r="IB104" s="97"/>
      <c r="IC104" s="97"/>
      <c r="ID104" s="97"/>
      <c r="IE104" s="97"/>
      <c r="IF104" s="97"/>
      <c r="IG104" s="97"/>
      <c r="IH104" s="97"/>
      <c r="II104" s="97"/>
      <c r="IJ104" s="97"/>
      <c r="IK104" s="97"/>
      <c r="IL104" s="97"/>
      <c r="IM104" s="97"/>
      <c r="IN104" s="97"/>
      <c r="IO104" s="97"/>
      <c r="IP104" s="97"/>
      <c r="IQ104" s="97"/>
      <c r="IR104" s="97"/>
      <c r="IS104" s="97"/>
      <c r="IT104" s="97"/>
    </row>
    <row r="105" spans="1:254" s="98" customFormat="1" ht="30" x14ac:dyDescent="0.6">
      <c r="A105" s="97"/>
      <c r="B105" s="97"/>
      <c r="C105" s="97"/>
      <c r="D105" s="97"/>
      <c r="E105" s="97"/>
      <c r="F105" s="97"/>
      <c r="G105" s="97"/>
      <c r="H105" s="97"/>
      <c r="I105" s="198"/>
      <c r="J105" s="198"/>
      <c r="K105" s="97"/>
      <c r="L105" s="197"/>
      <c r="M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c r="DW105" s="97"/>
      <c r="DX105" s="97"/>
      <c r="DY105" s="97"/>
      <c r="DZ105" s="97"/>
      <c r="EA105" s="97"/>
      <c r="EB105" s="97"/>
      <c r="EC105" s="97"/>
      <c r="ED105" s="97"/>
      <c r="EE105" s="97"/>
      <c r="EF105" s="97"/>
      <c r="EG105" s="97"/>
      <c r="EH105" s="97"/>
      <c r="EI105" s="97"/>
      <c r="EJ105" s="97"/>
      <c r="EK105" s="97"/>
      <c r="EL105" s="97"/>
      <c r="EM105" s="97"/>
      <c r="EN105" s="97"/>
      <c r="EO105" s="97"/>
      <c r="EP105" s="97"/>
      <c r="EQ105" s="97"/>
      <c r="ER105" s="97"/>
      <c r="ES105" s="97"/>
      <c r="ET105" s="97"/>
      <c r="EU105" s="97"/>
      <c r="EV105" s="97"/>
      <c r="EW105" s="97"/>
      <c r="EX105" s="97"/>
      <c r="EY105" s="97"/>
      <c r="EZ105" s="97"/>
      <c r="FA105" s="97"/>
      <c r="FB105" s="97"/>
      <c r="FC105" s="97"/>
      <c r="FD105" s="97"/>
      <c r="FE105" s="97"/>
      <c r="FF105" s="97"/>
      <c r="FG105" s="97"/>
      <c r="FH105" s="97"/>
      <c r="FI105" s="97"/>
      <c r="FJ105" s="97"/>
      <c r="FK105" s="97"/>
      <c r="FL105" s="97"/>
      <c r="FM105" s="97"/>
      <c r="FN105" s="97"/>
      <c r="FO105" s="97"/>
      <c r="FP105" s="97"/>
      <c r="FQ105" s="97"/>
      <c r="FR105" s="97"/>
      <c r="FS105" s="97"/>
      <c r="FT105" s="97"/>
      <c r="FU105" s="97"/>
      <c r="FV105" s="97"/>
      <c r="FW105" s="97"/>
      <c r="FX105" s="97"/>
      <c r="FY105" s="97"/>
      <c r="FZ105" s="97"/>
      <c r="GA105" s="97"/>
      <c r="GB105" s="97"/>
      <c r="GC105" s="97"/>
      <c r="GD105" s="97"/>
      <c r="GE105" s="97"/>
      <c r="GF105" s="97"/>
      <c r="GG105" s="97"/>
      <c r="GH105" s="97"/>
      <c r="GI105" s="97"/>
      <c r="GJ105" s="97"/>
      <c r="GK105" s="97"/>
      <c r="GL105" s="97"/>
      <c r="GM105" s="97"/>
      <c r="GN105" s="97"/>
      <c r="GO105" s="97"/>
      <c r="GP105" s="97"/>
      <c r="GQ105" s="97"/>
      <c r="GR105" s="97"/>
      <c r="GS105" s="97"/>
      <c r="GT105" s="97"/>
      <c r="GU105" s="97"/>
      <c r="GV105" s="97"/>
      <c r="GW105" s="97"/>
      <c r="GX105" s="97"/>
      <c r="GY105" s="97"/>
      <c r="GZ105" s="97"/>
      <c r="HA105" s="97"/>
      <c r="HB105" s="97"/>
      <c r="HC105" s="97"/>
      <c r="HD105" s="97"/>
      <c r="HE105" s="97"/>
      <c r="HF105" s="97"/>
      <c r="HG105" s="97"/>
      <c r="HH105" s="97"/>
      <c r="HI105" s="97"/>
      <c r="HJ105" s="97"/>
      <c r="HK105" s="97"/>
      <c r="HL105" s="97"/>
      <c r="HM105" s="97"/>
      <c r="HN105" s="97"/>
      <c r="HO105" s="97"/>
      <c r="HP105" s="97"/>
      <c r="HQ105" s="97"/>
      <c r="HR105" s="97"/>
      <c r="HS105" s="97"/>
      <c r="HT105" s="97"/>
      <c r="HU105" s="97"/>
      <c r="HV105" s="97"/>
      <c r="HW105" s="97"/>
      <c r="HX105" s="97"/>
      <c r="HY105" s="97"/>
      <c r="HZ105" s="97"/>
      <c r="IA105" s="97"/>
      <c r="IB105" s="97"/>
      <c r="IC105" s="97"/>
      <c r="ID105" s="97"/>
      <c r="IE105" s="97"/>
      <c r="IF105" s="97"/>
      <c r="IG105" s="97"/>
      <c r="IH105" s="97"/>
      <c r="II105" s="97"/>
      <c r="IJ105" s="97"/>
      <c r="IK105" s="97"/>
      <c r="IL105" s="97"/>
      <c r="IM105" s="97"/>
      <c r="IN105" s="97"/>
      <c r="IO105" s="97"/>
      <c r="IP105" s="97"/>
      <c r="IQ105" s="97"/>
      <c r="IR105" s="97"/>
      <c r="IS105" s="97"/>
      <c r="IT105" s="97"/>
    </row>
    <row r="106" spans="1:254" s="98" customFormat="1" ht="30" x14ac:dyDescent="0.6">
      <c r="A106" s="97"/>
      <c r="B106" s="97"/>
      <c r="C106" s="97"/>
      <c r="D106" s="97"/>
      <c r="E106" s="97"/>
      <c r="F106" s="97"/>
      <c r="G106" s="97"/>
      <c r="H106" s="97"/>
      <c r="I106" s="198"/>
      <c r="J106" s="198"/>
      <c r="K106" s="97"/>
      <c r="L106" s="197"/>
      <c r="M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c r="DW106" s="97"/>
      <c r="DX106" s="97"/>
      <c r="DY106" s="97"/>
      <c r="DZ106" s="97"/>
      <c r="EA106" s="97"/>
      <c r="EB106" s="97"/>
      <c r="EC106" s="97"/>
      <c r="ED106" s="97"/>
      <c r="EE106" s="97"/>
      <c r="EF106" s="97"/>
      <c r="EG106" s="97"/>
      <c r="EH106" s="97"/>
      <c r="EI106" s="97"/>
      <c r="EJ106" s="97"/>
      <c r="EK106" s="97"/>
      <c r="EL106" s="97"/>
      <c r="EM106" s="97"/>
      <c r="EN106" s="97"/>
      <c r="EO106" s="97"/>
      <c r="EP106" s="97"/>
      <c r="EQ106" s="97"/>
      <c r="ER106" s="97"/>
      <c r="ES106" s="97"/>
      <c r="ET106" s="97"/>
      <c r="EU106" s="97"/>
      <c r="EV106" s="97"/>
      <c r="EW106" s="97"/>
      <c r="EX106" s="97"/>
      <c r="EY106" s="97"/>
      <c r="EZ106" s="97"/>
      <c r="FA106" s="97"/>
      <c r="FB106" s="97"/>
      <c r="FC106" s="97"/>
      <c r="FD106" s="97"/>
      <c r="FE106" s="97"/>
      <c r="FF106" s="97"/>
      <c r="FG106" s="97"/>
      <c r="FH106" s="97"/>
      <c r="FI106" s="97"/>
      <c r="FJ106" s="97"/>
      <c r="FK106" s="97"/>
      <c r="FL106" s="97"/>
      <c r="FM106" s="97"/>
      <c r="FN106" s="97"/>
      <c r="FO106" s="97"/>
      <c r="FP106" s="97"/>
      <c r="FQ106" s="97"/>
      <c r="FR106" s="97"/>
      <c r="FS106" s="97"/>
      <c r="FT106" s="97"/>
      <c r="FU106" s="97"/>
      <c r="FV106" s="97"/>
      <c r="FW106" s="97"/>
      <c r="FX106" s="97"/>
      <c r="FY106" s="97"/>
      <c r="FZ106" s="97"/>
      <c r="GA106" s="97"/>
      <c r="GB106" s="97"/>
      <c r="GC106" s="97"/>
      <c r="GD106" s="97"/>
      <c r="GE106" s="97"/>
      <c r="GF106" s="97"/>
      <c r="GG106" s="97"/>
      <c r="GH106" s="97"/>
      <c r="GI106" s="97"/>
      <c r="GJ106" s="97"/>
      <c r="GK106" s="97"/>
      <c r="GL106" s="97"/>
      <c r="GM106" s="97"/>
      <c r="GN106" s="97"/>
      <c r="GO106" s="97"/>
      <c r="GP106" s="97"/>
      <c r="GQ106" s="97"/>
      <c r="GR106" s="97"/>
      <c r="GS106" s="97"/>
      <c r="GT106" s="97"/>
      <c r="GU106" s="97"/>
      <c r="GV106" s="97"/>
      <c r="GW106" s="97"/>
      <c r="GX106" s="97"/>
      <c r="GY106" s="97"/>
      <c r="GZ106" s="97"/>
      <c r="HA106" s="97"/>
      <c r="HB106" s="97"/>
      <c r="HC106" s="97"/>
      <c r="HD106" s="97"/>
      <c r="HE106" s="97"/>
      <c r="HF106" s="97"/>
      <c r="HG106" s="97"/>
      <c r="HH106" s="97"/>
      <c r="HI106" s="97"/>
      <c r="HJ106" s="97"/>
      <c r="HK106" s="97"/>
      <c r="HL106" s="97"/>
      <c r="HM106" s="97"/>
      <c r="HN106" s="97"/>
      <c r="HO106" s="97"/>
      <c r="HP106" s="97"/>
      <c r="HQ106" s="97"/>
      <c r="HR106" s="97"/>
      <c r="HS106" s="97"/>
      <c r="HT106" s="97"/>
      <c r="HU106" s="97"/>
      <c r="HV106" s="97"/>
      <c r="HW106" s="97"/>
      <c r="HX106" s="97"/>
      <c r="HY106" s="97"/>
      <c r="HZ106" s="97"/>
      <c r="IA106" s="97"/>
      <c r="IB106" s="97"/>
      <c r="IC106" s="97"/>
      <c r="ID106" s="97"/>
      <c r="IE106" s="97"/>
      <c r="IF106" s="97"/>
      <c r="IG106" s="97"/>
      <c r="IH106" s="97"/>
      <c r="II106" s="97"/>
      <c r="IJ106" s="97"/>
      <c r="IK106" s="97"/>
      <c r="IL106" s="97"/>
      <c r="IM106" s="97"/>
      <c r="IN106" s="97"/>
      <c r="IO106" s="97"/>
      <c r="IP106" s="97"/>
      <c r="IQ106" s="97"/>
      <c r="IR106" s="97"/>
      <c r="IS106" s="97"/>
      <c r="IT106" s="97"/>
    </row>
    <row r="107" spans="1:254" s="98" customFormat="1" ht="30" x14ac:dyDescent="0.6">
      <c r="A107" s="97"/>
      <c r="B107" s="97"/>
      <c r="C107" s="97"/>
      <c r="D107" s="97"/>
      <c r="E107" s="97"/>
      <c r="F107" s="97"/>
      <c r="G107" s="97"/>
      <c r="H107" s="97"/>
      <c r="I107" s="198"/>
      <c r="J107" s="198"/>
      <c r="K107" s="97"/>
      <c r="L107" s="197"/>
      <c r="M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c r="DW107" s="97"/>
      <c r="DX107" s="97"/>
      <c r="DY107" s="97"/>
      <c r="DZ107" s="97"/>
      <c r="EA107" s="97"/>
      <c r="EB107" s="97"/>
      <c r="EC107" s="97"/>
      <c r="ED107" s="97"/>
      <c r="EE107" s="97"/>
      <c r="EF107" s="97"/>
      <c r="EG107" s="97"/>
      <c r="EH107" s="97"/>
      <c r="EI107" s="97"/>
      <c r="EJ107" s="97"/>
      <c r="EK107" s="97"/>
      <c r="EL107" s="97"/>
      <c r="EM107" s="97"/>
      <c r="EN107" s="97"/>
      <c r="EO107" s="97"/>
      <c r="EP107" s="97"/>
      <c r="EQ107" s="97"/>
      <c r="ER107" s="97"/>
      <c r="ES107" s="97"/>
      <c r="ET107" s="97"/>
      <c r="EU107" s="97"/>
      <c r="EV107" s="97"/>
      <c r="EW107" s="97"/>
      <c r="EX107" s="97"/>
      <c r="EY107" s="97"/>
      <c r="EZ107" s="97"/>
      <c r="FA107" s="97"/>
      <c r="FB107" s="97"/>
      <c r="FC107" s="97"/>
      <c r="FD107" s="97"/>
      <c r="FE107" s="97"/>
      <c r="FF107" s="97"/>
      <c r="FG107" s="97"/>
      <c r="FH107" s="97"/>
      <c r="FI107" s="97"/>
      <c r="FJ107" s="97"/>
      <c r="FK107" s="97"/>
      <c r="FL107" s="97"/>
      <c r="FM107" s="97"/>
      <c r="FN107" s="97"/>
      <c r="FO107" s="97"/>
      <c r="FP107" s="97"/>
      <c r="FQ107" s="97"/>
      <c r="FR107" s="97"/>
      <c r="FS107" s="97"/>
      <c r="FT107" s="97"/>
      <c r="FU107" s="97"/>
      <c r="FV107" s="97"/>
      <c r="FW107" s="97"/>
      <c r="FX107" s="97"/>
      <c r="FY107" s="97"/>
      <c r="FZ107" s="97"/>
      <c r="GA107" s="97"/>
      <c r="GB107" s="97"/>
      <c r="GC107" s="97"/>
      <c r="GD107" s="97"/>
      <c r="GE107" s="97"/>
      <c r="GF107" s="97"/>
      <c r="GG107" s="97"/>
      <c r="GH107" s="97"/>
      <c r="GI107" s="97"/>
      <c r="GJ107" s="97"/>
      <c r="GK107" s="97"/>
      <c r="GL107" s="97"/>
      <c r="GM107" s="97"/>
      <c r="GN107" s="97"/>
      <c r="GO107" s="97"/>
      <c r="GP107" s="97"/>
      <c r="GQ107" s="97"/>
      <c r="GR107" s="97"/>
      <c r="GS107" s="97"/>
      <c r="GT107" s="97"/>
      <c r="GU107" s="97"/>
      <c r="GV107" s="97"/>
      <c r="GW107" s="97"/>
      <c r="GX107" s="97"/>
      <c r="GY107" s="97"/>
      <c r="GZ107" s="97"/>
      <c r="HA107" s="97"/>
      <c r="HB107" s="97"/>
      <c r="HC107" s="97"/>
      <c r="HD107" s="97"/>
      <c r="HE107" s="97"/>
      <c r="HF107" s="97"/>
      <c r="HG107" s="97"/>
      <c r="HH107" s="97"/>
      <c r="HI107" s="97"/>
      <c r="HJ107" s="97"/>
      <c r="HK107" s="97"/>
      <c r="HL107" s="97"/>
      <c r="HM107" s="97"/>
      <c r="HN107" s="97"/>
      <c r="HO107" s="97"/>
      <c r="HP107" s="97"/>
      <c r="HQ107" s="97"/>
      <c r="HR107" s="97"/>
      <c r="HS107" s="97"/>
      <c r="HT107" s="97"/>
      <c r="HU107" s="97"/>
      <c r="HV107" s="97"/>
      <c r="HW107" s="97"/>
      <c r="HX107" s="97"/>
      <c r="HY107" s="97"/>
      <c r="HZ107" s="97"/>
      <c r="IA107" s="97"/>
      <c r="IB107" s="97"/>
      <c r="IC107" s="97"/>
      <c r="ID107" s="97"/>
      <c r="IE107" s="97"/>
      <c r="IF107" s="97"/>
      <c r="IG107" s="97"/>
      <c r="IH107" s="97"/>
      <c r="II107" s="97"/>
      <c r="IJ107" s="97"/>
      <c r="IK107" s="97"/>
      <c r="IL107" s="97"/>
      <c r="IM107" s="97"/>
      <c r="IN107" s="97"/>
      <c r="IO107" s="97"/>
      <c r="IP107" s="97"/>
      <c r="IQ107" s="97"/>
      <c r="IR107" s="97"/>
      <c r="IS107" s="97"/>
      <c r="IT107" s="97"/>
    </row>
    <row r="108" spans="1:254" s="98" customFormat="1" ht="30" x14ac:dyDescent="0.6">
      <c r="A108" s="97"/>
      <c r="B108" s="97"/>
      <c r="C108" s="97"/>
      <c r="D108" s="97"/>
      <c r="E108" s="97"/>
      <c r="F108" s="97"/>
      <c r="G108" s="97"/>
      <c r="H108" s="97"/>
      <c r="I108" s="198"/>
      <c r="J108" s="198"/>
      <c r="K108" s="97"/>
      <c r="L108" s="197"/>
      <c r="M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c r="DW108" s="97"/>
      <c r="DX108" s="97"/>
      <c r="DY108" s="97"/>
      <c r="DZ108" s="97"/>
      <c r="EA108" s="97"/>
      <c r="EB108" s="97"/>
      <c r="EC108" s="97"/>
      <c r="ED108" s="97"/>
      <c r="EE108" s="97"/>
      <c r="EF108" s="97"/>
      <c r="EG108" s="97"/>
      <c r="EH108" s="97"/>
      <c r="EI108" s="97"/>
      <c r="EJ108" s="97"/>
      <c r="EK108" s="97"/>
      <c r="EL108" s="97"/>
      <c r="EM108" s="97"/>
      <c r="EN108" s="97"/>
      <c r="EO108" s="97"/>
      <c r="EP108" s="97"/>
      <c r="EQ108" s="97"/>
      <c r="ER108" s="97"/>
      <c r="ES108" s="97"/>
      <c r="ET108" s="97"/>
      <c r="EU108" s="97"/>
      <c r="EV108" s="97"/>
      <c r="EW108" s="97"/>
      <c r="EX108" s="97"/>
      <c r="EY108" s="97"/>
      <c r="EZ108" s="97"/>
      <c r="FA108" s="97"/>
      <c r="FB108" s="97"/>
      <c r="FC108" s="97"/>
      <c r="FD108" s="97"/>
      <c r="FE108" s="97"/>
      <c r="FF108" s="97"/>
      <c r="FG108" s="97"/>
      <c r="FH108" s="97"/>
      <c r="FI108" s="97"/>
      <c r="FJ108" s="97"/>
      <c r="FK108" s="97"/>
      <c r="FL108" s="97"/>
      <c r="FM108" s="97"/>
      <c r="FN108" s="97"/>
      <c r="FO108" s="97"/>
      <c r="FP108" s="97"/>
      <c r="FQ108" s="97"/>
      <c r="FR108" s="97"/>
      <c r="FS108" s="97"/>
      <c r="FT108" s="97"/>
      <c r="FU108" s="97"/>
      <c r="FV108" s="97"/>
      <c r="FW108" s="97"/>
      <c r="FX108" s="97"/>
      <c r="FY108" s="97"/>
      <c r="FZ108" s="97"/>
      <c r="GA108" s="97"/>
      <c r="GB108" s="97"/>
      <c r="GC108" s="97"/>
      <c r="GD108" s="97"/>
      <c r="GE108" s="97"/>
      <c r="GF108" s="97"/>
      <c r="GG108" s="97"/>
      <c r="GH108" s="97"/>
      <c r="GI108" s="97"/>
      <c r="GJ108" s="97"/>
      <c r="GK108" s="97"/>
      <c r="GL108" s="97"/>
      <c r="GM108" s="97"/>
      <c r="GN108" s="97"/>
      <c r="GO108" s="97"/>
      <c r="GP108" s="97"/>
      <c r="GQ108" s="97"/>
      <c r="GR108" s="97"/>
      <c r="GS108" s="97"/>
      <c r="GT108" s="97"/>
      <c r="GU108" s="97"/>
      <c r="GV108" s="97"/>
      <c r="GW108" s="97"/>
      <c r="GX108" s="97"/>
      <c r="GY108" s="97"/>
      <c r="GZ108" s="97"/>
      <c r="HA108" s="97"/>
      <c r="HB108" s="97"/>
      <c r="HC108" s="97"/>
      <c r="HD108" s="97"/>
      <c r="HE108" s="97"/>
      <c r="HF108" s="97"/>
      <c r="HG108" s="97"/>
      <c r="HH108" s="97"/>
      <c r="HI108" s="97"/>
      <c r="HJ108" s="97"/>
      <c r="HK108" s="97"/>
      <c r="HL108" s="97"/>
      <c r="HM108" s="97"/>
      <c r="HN108" s="97"/>
      <c r="HO108" s="97"/>
      <c r="HP108" s="97"/>
      <c r="HQ108" s="97"/>
      <c r="HR108" s="97"/>
      <c r="HS108" s="97"/>
      <c r="HT108" s="97"/>
      <c r="HU108" s="97"/>
      <c r="HV108" s="97"/>
      <c r="HW108" s="97"/>
      <c r="HX108" s="97"/>
      <c r="HY108" s="97"/>
      <c r="HZ108" s="97"/>
      <c r="IA108" s="97"/>
      <c r="IB108" s="97"/>
      <c r="IC108" s="97"/>
      <c r="ID108" s="97"/>
      <c r="IE108" s="97"/>
      <c r="IF108" s="97"/>
      <c r="IG108" s="97"/>
      <c r="IH108" s="97"/>
      <c r="II108" s="97"/>
      <c r="IJ108" s="97"/>
      <c r="IK108" s="97"/>
      <c r="IL108" s="97"/>
      <c r="IM108" s="97"/>
      <c r="IN108" s="97"/>
      <c r="IO108" s="97"/>
      <c r="IP108" s="97"/>
      <c r="IQ108" s="97"/>
      <c r="IR108" s="97"/>
      <c r="IS108" s="97"/>
      <c r="IT108" s="97"/>
    </row>
    <row r="109" spans="1:254" s="98" customFormat="1" ht="30" x14ac:dyDescent="0.6">
      <c r="A109" s="97"/>
      <c r="B109" s="97"/>
      <c r="C109" s="97"/>
      <c r="D109" s="97"/>
      <c r="E109" s="97"/>
      <c r="F109" s="97"/>
      <c r="G109" s="97"/>
      <c r="H109" s="97"/>
      <c r="I109" s="198"/>
      <c r="J109" s="198"/>
      <c r="K109" s="97"/>
      <c r="L109" s="197"/>
      <c r="M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c r="DW109" s="97"/>
      <c r="DX109" s="97"/>
      <c r="DY109" s="97"/>
      <c r="DZ109" s="97"/>
      <c r="EA109" s="97"/>
      <c r="EB109" s="97"/>
      <c r="EC109" s="97"/>
      <c r="ED109" s="97"/>
      <c r="EE109" s="97"/>
      <c r="EF109" s="97"/>
      <c r="EG109" s="97"/>
      <c r="EH109" s="97"/>
      <c r="EI109" s="97"/>
      <c r="EJ109" s="97"/>
      <c r="EK109" s="97"/>
      <c r="EL109" s="97"/>
      <c r="EM109" s="97"/>
      <c r="EN109" s="97"/>
      <c r="EO109" s="97"/>
      <c r="EP109" s="97"/>
      <c r="EQ109" s="97"/>
      <c r="ER109" s="97"/>
      <c r="ES109" s="97"/>
      <c r="ET109" s="97"/>
      <c r="EU109" s="97"/>
      <c r="EV109" s="97"/>
      <c r="EW109" s="97"/>
      <c r="EX109" s="97"/>
      <c r="EY109" s="97"/>
      <c r="EZ109" s="97"/>
      <c r="FA109" s="97"/>
      <c r="FB109" s="97"/>
      <c r="FC109" s="97"/>
      <c r="FD109" s="97"/>
      <c r="FE109" s="97"/>
      <c r="FF109" s="97"/>
      <c r="FG109" s="97"/>
      <c r="FH109" s="97"/>
      <c r="FI109" s="97"/>
      <c r="FJ109" s="97"/>
      <c r="FK109" s="97"/>
      <c r="FL109" s="97"/>
      <c r="FM109" s="97"/>
      <c r="FN109" s="97"/>
      <c r="FO109" s="97"/>
      <c r="FP109" s="97"/>
      <c r="FQ109" s="97"/>
      <c r="FR109" s="97"/>
      <c r="FS109" s="97"/>
      <c r="FT109" s="97"/>
      <c r="FU109" s="97"/>
      <c r="FV109" s="97"/>
      <c r="FW109" s="97"/>
      <c r="FX109" s="97"/>
      <c r="FY109" s="97"/>
      <c r="FZ109" s="97"/>
      <c r="GA109" s="97"/>
      <c r="GB109" s="97"/>
      <c r="GC109" s="97"/>
      <c r="GD109" s="97"/>
      <c r="GE109" s="97"/>
      <c r="GF109" s="97"/>
      <c r="GG109" s="97"/>
      <c r="GH109" s="97"/>
      <c r="GI109" s="97"/>
      <c r="GJ109" s="97"/>
      <c r="GK109" s="97"/>
      <c r="GL109" s="97"/>
      <c r="GM109" s="97"/>
      <c r="GN109" s="97"/>
      <c r="GO109" s="97"/>
      <c r="GP109" s="97"/>
      <c r="GQ109" s="97"/>
      <c r="GR109" s="97"/>
      <c r="GS109" s="97"/>
      <c r="GT109" s="97"/>
      <c r="GU109" s="97"/>
      <c r="GV109" s="97"/>
      <c r="GW109" s="97"/>
      <c r="GX109" s="97"/>
      <c r="GY109" s="97"/>
      <c r="GZ109" s="97"/>
      <c r="HA109" s="97"/>
      <c r="HB109" s="97"/>
      <c r="HC109" s="97"/>
      <c r="HD109" s="97"/>
      <c r="HE109" s="97"/>
      <c r="HF109" s="97"/>
      <c r="HG109" s="97"/>
      <c r="HH109" s="97"/>
      <c r="HI109" s="97"/>
      <c r="HJ109" s="97"/>
      <c r="HK109" s="97"/>
      <c r="HL109" s="97"/>
      <c r="HM109" s="97"/>
      <c r="HN109" s="97"/>
      <c r="HO109" s="97"/>
      <c r="HP109" s="97"/>
      <c r="HQ109" s="97"/>
      <c r="HR109" s="97"/>
      <c r="HS109" s="97"/>
      <c r="HT109" s="97"/>
      <c r="HU109" s="97"/>
      <c r="HV109" s="97"/>
      <c r="HW109" s="97"/>
      <c r="HX109" s="97"/>
      <c r="HY109" s="97"/>
      <c r="HZ109" s="97"/>
      <c r="IA109" s="97"/>
      <c r="IB109" s="97"/>
      <c r="IC109" s="97"/>
      <c r="ID109" s="97"/>
      <c r="IE109" s="97"/>
      <c r="IF109" s="97"/>
      <c r="IG109" s="97"/>
      <c r="IH109" s="97"/>
      <c r="II109" s="97"/>
      <c r="IJ109" s="97"/>
      <c r="IK109" s="97"/>
      <c r="IL109" s="97"/>
      <c r="IM109" s="97"/>
      <c r="IN109" s="97"/>
      <c r="IO109" s="97"/>
      <c r="IP109" s="97"/>
      <c r="IQ109" s="97"/>
      <c r="IR109" s="97"/>
      <c r="IS109" s="97"/>
      <c r="IT109" s="97"/>
    </row>
    <row r="110" spans="1:254" s="98" customFormat="1" ht="30" x14ac:dyDescent="0.6">
      <c r="A110" s="97"/>
      <c r="B110" s="97"/>
      <c r="C110" s="97"/>
      <c r="D110" s="97"/>
      <c r="E110" s="97"/>
      <c r="F110" s="97"/>
      <c r="G110" s="97"/>
      <c r="H110" s="97"/>
      <c r="I110" s="198"/>
      <c r="J110" s="198"/>
      <c r="K110" s="97"/>
      <c r="L110" s="197"/>
      <c r="M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c r="FH110" s="97"/>
      <c r="FI110" s="97"/>
      <c r="FJ110" s="97"/>
      <c r="FK110" s="97"/>
      <c r="FL110" s="97"/>
      <c r="FM110" s="97"/>
      <c r="FN110" s="97"/>
      <c r="FO110" s="97"/>
      <c r="FP110" s="97"/>
      <c r="FQ110" s="97"/>
      <c r="FR110" s="97"/>
      <c r="FS110" s="97"/>
      <c r="FT110" s="97"/>
      <c r="FU110" s="97"/>
      <c r="FV110" s="97"/>
      <c r="FW110" s="97"/>
      <c r="FX110" s="97"/>
      <c r="FY110" s="97"/>
      <c r="FZ110" s="97"/>
      <c r="GA110" s="97"/>
      <c r="GB110" s="97"/>
      <c r="GC110" s="97"/>
      <c r="GD110" s="97"/>
      <c r="GE110" s="97"/>
      <c r="GF110" s="97"/>
      <c r="GG110" s="97"/>
      <c r="GH110" s="97"/>
      <c r="GI110" s="97"/>
      <c r="GJ110" s="97"/>
      <c r="GK110" s="97"/>
      <c r="GL110" s="97"/>
      <c r="GM110" s="97"/>
      <c r="GN110" s="97"/>
      <c r="GO110" s="97"/>
      <c r="GP110" s="97"/>
      <c r="GQ110" s="97"/>
      <c r="GR110" s="97"/>
      <c r="GS110" s="97"/>
      <c r="GT110" s="97"/>
      <c r="GU110" s="97"/>
      <c r="GV110" s="97"/>
      <c r="GW110" s="97"/>
      <c r="GX110" s="97"/>
      <c r="GY110" s="97"/>
      <c r="GZ110" s="97"/>
      <c r="HA110" s="97"/>
      <c r="HB110" s="97"/>
      <c r="HC110" s="97"/>
      <c r="HD110" s="97"/>
      <c r="HE110" s="97"/>
      <c r="HF110" s="97"/>
      <c r="HG110" s="97"/>
      <c r="HH110" s="97"/>
      <c r="HI110" s="97"/>
      <c r="HJ110" s="97"/>
      <c r="HK110" s="97"/>
      <c r="HL110" s="97"/>
      <c r="HM110" s="97"/>
      <c r="HN110" s="97"/>
      <c r="HO110" s="97"/>
      <c r="HP110" s="97"/>
      <c r="HQ110" s="97"/>
      <c r="HR110" s="97"/>
      <c r="HS110" s="97"/>
      <c r="HT110" s="97"/>
      <c r="HU110" s="97"/>
      <c r="HV110" s="97"/>
      <c r="HW110" s="97"/>
      <c r="HX110" s="97"/>
      <c r="HY110" s="97"/>
      <c r="HZ110" s="97"/>
      <c r="IA110" s="97"/>
      <c r="IB110" s="97"/>
      <c r="IC110" s="97"/>
      <c r="ID110" s="97"/>
      <c r="IE110" s="97"/>
      <c r="IF110" s="97"/>
      <c r="IG110" s="97"/>
      <c r="IH110" s="97"/>
      <c r="II110" s="97"/>
      <c r="IJ110" s="97"/>
      <c r="IK110" s="97"/>
      <c r="IL110" s="97"/>
      <c r="IM110" s="97"/>
      <c r="IN110" s="97"/>
      <c r="IO110" s="97"/>
      <c r="IP110" s="97"/>
      <c r="IQ110" s="97"/>
      <c r="IR110" s="97"/>
      <c r="IS110" s="97"/>
      <c r="IT110" s="97"/>
    </row>
    <row r="111" spans="1:254" s="98" customFormat="1" ht="30" x14ac:dyDescent="0.6">
      <c r="A111" s="97"/>
      <c r="B111" s="97"/>
      <c r="C111" s="97"/>
      <c r="D111" s="97"/>
      <c r="E111" s="97"/>
      <c r="F111" s="97"/>
      <c r="G111" s="97"/>
      <c r="H111" s="97"/>
      <c r="I111" s="198"/>
      <c r="J111" s="198"/>
      <c r="K111" s="97"/>
      <c r="L111" s="197"/>
      <c r="M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c r="FH111" s="97"/>
      <c r="FI111" s="97"/>
      <c r="FJ111" s="97"/>
      <c r="FK111" s="97"/>
      <c r="FL111" s="97"/>
      <c r="FM111" s="97"/>
      <c r="FN111" s="97"/>
      <c r="FO111" s="97"/>
      <c r="FP111" s="97"/>
      <c r="FQ111" s="97"/>
      <c r="FR111" s="97"/>
      <c r="FS111" s="97"/>
      <c r="FT111" s="97"/>
      <c r="FU111" s="97"/>
      <c r="FV111" s="97"/>
      <c r="FW111" s="97"/>
      <c r="FX111" s="97"/>
      <c r="FY111" s="97"/>
      <c r="FZ111" s="97"/>
      <c r="GA111" s="97"/>
      <c r="GB111" s="97"/>
      <c r="GC111" s="97"/>
      <c r="GD111" s="97"/>
      <c r="GE111" s="97"/>
      <c r="GF111" s="97"/>
      <c r="GG111" s="97"/>
      <c r="GH111" s="97"/>
      <c r="GI111" s="97"/>
      <c r="GJ111" s="97"/>
      <c r="GK111" s="97"/>
      <c r="GL111" s="97"/>
      <c r="GM111" s="97"/>
      <c r="GN111" s="97"/>
      <c r="GO111" s="97"/>
      <c r="GP111" s="97"/>
      <c r="GQ111" s="97"/>
      <c r="GR111" s="97"/>
      <c r="GS111" s="97"/>
      <c r="GT111" s="97"/>
      <c r="GU111" s="97"/>
      <c r="GV111" s="97"/>
      <c r="GW111" s="97"/>
      <c r="GX111" s="97"/>
      <c r="GY111" s="97"/>
      <c r="GZ111" s="97"/>
      <c r="HA111" s="97"/>
      <c r="HB111" s="97"/>
      <c r="HC111" s="97"/>
      <c r="HD111" s="97"/>
      <c r="HE111" s="97"/>
      <c r="HF111" s="97"/>
      <c r="HG111" s="97"/>
      <c r="HH111" s="97"/>
      <c r="HI111" s="97"/>
      <c r="HJ111" s="97"/>
      <c r="HK111" s="97"/>
      <c r="HL111" s="97"/>
      <c r="HM111" s="97"/>
      <c r="HN111" s="97"/>
      <c r="HO111" s="97"/>
      <c r="HP111" s="97"/>
      <c r="HQ111" s="97"/>
      <c r="HR111" s="97"/>
      <c r="HS111" s="97"/>
      <c r="HT111" s="97"/>
      <c r="HU111" s="97"/>
      <c r="HV111" s="97"/>
      <c r="HW111" s="97"/>
      <c r="HX111" s="97"/>
      <c r="HY111" s="97"/>
      <c r="HZ111" s="97"/>
      <c r="IA111" s="97"/>
      <c r="IB111" s="97"/>
      <c r="IC111" s="97"/>
      <c r="ID111" s="97"/>
      <c r="IE111" s="97"/>
      <c r="IF111" s="97"/>
      <c r="IG111" s="97"/>
      <c r="IH111" s="97"/>
      <c r="II111" s="97"/>
      <c r="IJ111" s="97"/>
      <c r="IK111" s="97"/>
      <c r="IL111" s="97"/>
      <c r="IM111" s="97"/>
      <c r="IN111" s="97"/>
      <c r="IO111" s="97"/>
      <c r="IP111" s="97"/>
      <c r="IQ111" s="97"/>
      <c r="IR111" s="97"/>
      <c r="IS111" s="97"/>
      <c r="IT111" s="97"/>
    </row>
    <row r="112" spans="1:254" s="98" customFormat="1" ht="30" x14ac:dyDescent="0.6">
      <c r="A112" s="97"/>
      <c r="B112" s="97"/>
      <c r="C112" s="97"/>
      <c r="D112" s="97"/>
      <c r="E112" s="97"/>
      <c r="F112" s="97"/>
      <c r="G112" s="97"/>
      <c r="H112" s="97"/>
      <c r="I112" s="198"/>
      <c r="J112" s="198"/>
      <c r="K112" s="97"/>
      <c r="L112" s="197"/>
      <c r="M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c r="FH112" s="97"/>
      <c r="FI112" s="97"/>
      <c r="FJ112" s="97"/>
      <c r="FK112" s="97"/>
      <c r="FL112" s="97"/>
      <c r="FM112" s="97"/>
      <c r="FN112" s="97"/>
      <c r="FO112" s="97"/>
      <c r="FP112" s="97"/>
      <c r="FQ112" s="97"/>
      <c r="FR112" s="97"/>
      <c r="FS112" s="97"/>
      <c r="FT112" s="97"/>
      <c r="FU112" s="97"/>
      <c r="FV112" s="97"/>
      <c r="FW112" s="97"/>
      <c r="FX112" s="97"/>
      <c r="FY112" s="97"/>
      <c r="FZ112" s="97"/>
      <c r="GA112" s="97"/>
      <c r="GB112" s="97"/>
      <c r="GC112" s="97"/>
      <c r="GD112" s="97"/>
      <c r="GE112" s="97"/>
      <c r="GF112" s="97"/>
      <c r="GG112" s="97"/>
      <c r="GH112" s="97"/>
      <c r="GI112" s="97"/>
      <c r="GJ112" s="97"/>
      <c r="GK112" s="97"/>
      <c r="GL112" s="97"/>
      <c r="GM112" s="97"/>
      <c r="GN112" s="97"/>
      <c r="GO112" s="97"/>
      <c r="GP112" s="97"/>
      <c r="GQ112" s="97"/>
      <c r="GR112" s="97"/>
      <c r="GS112" s="97"/>
      <c r="GT112" s="97"/>
      <c r="GU112" s="97"/>
      <c r="GV112" s="97"/>
      <c r="GW112" s="97"/>
      <c r="GX112" s="97"/>
      <c r="GY112" s="97"/>
      <c r="GZ112" s="97"/>
      <c r="HA112" s="97"/>
      <c r="HB112" s="97"/>
      <c r="HC112" s="97"/>
      <c r="HD112" s="97"/>
      <c r="HE112" s="97"/>
      <c r="HF112" s="97"/>
      <c r="HG112" s="97"/>
      <c r="HH112" s="97"/>
      <c r="HI112" s="97"/>
      <c r="HJ112" s="97"/>
      <c r="HK112" s="97"/>
      <c r="HL112" s="97"/>
      <c r="HM112" s="97"/>
      <c r="HN112" s="97"/>
      <c r="HO112" s="97"/>
      <c r="HP112" s="97"/>
      <c r="HQ112" s="97"/>
      <c r="HR112" s="97"/>
      <c r="HS112" s="97"/>
      <c r="HT112" s="97"/>
      <c r="HU112" s="97"/>
      <c r="HV112" s="97"/>
      <c r="HW112" s="97"/>
      <c r="HX112" s="97"/>
      <c r="HY112" s="97"/>
      <c r="HZ112" s="97"/>
      <c r="IA112" s="97"/>
      <c r="IB112" s="97"/>
      <c r="IC112" s="97"/>
      <c r="ID112" s="97"/>
      <c r="IE112" s="97"/>
      <c r="IF112" s="97"/>
      <c r="IG112" s="97"/>
      <c r="IH112" s="97"/>
      <c r="II112" s="97"/>
      <c r="IJ112" s="97"/>
      <c r="IK112" s="97"/>
      <c r="IL112" s="97"/>
      <c r="IM112" s="97"/>
      <c r="IN112" s="97"/>
      <c r="IO112" s="97"/>
      <c r="IP112" s="97"/>
      <c r="IQ112" s="97"/>
      <c r="IR112" s="97"/>
      <c r="IS112" s="97"/>
      <c r="IT112" s="97"/>
    </row>
    <row r="113" spans="1:254" s="98" customFormat="1" ht="30" x14ac:dyDescent="0.6">
      <c r="A113" s="97"/>
      <c r="B113" s="97"/>
      <c r="C113" s="97"/>
      <c r="D113" s="97"/>
      <c r="E113" s="97"/>
      <c r="F113" s="97"/>
      <c r="G113" s="97"/>
      <c r="H113" s="97"/>
      <c r="I113" s="198"/>
      <c r="J113" s="198"/>
      <c r="K113" s="97"/>
      <c r="L113" s="197"/>
      <c r="M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c r="FH113" s="97"/>
      <c r="FI113" s="97"/>
      <c r="FJ113" s="97"/>
      <c r="FK113" s="97"/>
      <c r="FL113" s="97"/>
      <c r="FM113" s="97"/>
      <c r="FN113" s="97"/>
      <c r="FO113" s="97"/>
      <c r="FP113" s="97"/>
      <c r="FQ113" s="97"/>
      <c r="FR113" s="97"/>
      <c r="FS113" s="97"/>
      <c r="FT113" s="97"/>
      <c r="FU113" s="97"/>
      <c r="FV113" s="97"/>
      <c r="FW113" s="97"/>
      <c r="FX113" s="97"/>
      <c r="FY113" s="97"/>
      <c r="FZ113" s="97"/>
      <c r="GA113" s="97"/>
      <c r="GB113" s="97"/>
      <c r="GC113" s="97"/>
      <c r="GD113" s="97"/>
      <c r="GE113" s="97"/>
      <c r="GF113" s="97"/>
      <c r="GG113" s="97"/>
      <c r="GH113" s="97"/>
      <c r="GI113" s="97"/>
      <c r="GJ113" s="97"/>
      <c r="GK113" s="97"/>
      <c r="GL113" s="97"/>
      <c r="GM113" s="97"/>
      <c r="GN113" s="97"/>
      <c r="GO113" s="97"/>
      <c r="GP113" s="97"/>
      <c r="GQ113" s="97"/>
      <c r="GR113" s="97"/>
      <c r="GS113" s="97"/>
      <c r="GT113" s="97"/>
      <c r="GU113" s="97"/>
      <c r="GV113" s="97"/>
      <c r="GW113" s="97"/>
      <c r="GX113" s="97"/>
      <c r="GY113" s="97"/>
      <c r="GZ113" s="97"/>
      <c r="HA113" s="97"/>
      <c r="HB113" s="97"/>
      <c r="HC113" s="97"/>
      <c r="HD113" s="97"/>
      <c r="HE113" s="97"/>
      <c r="HF113" s="97"/>
      <c r="HG113" s="97"/>
      <c r="HH113" s="97"/>
      <c r="HI113" s="97"/>
      <c r="HJ113" s="97"/>
      <c r="HK113" s="97"/>
      <c r="HL113" s="97"/>
      <c r="HM113" s="97"/>
      <c r="HN113" s="97"/>
      <c r="HO113" s="97"/>
      <c r="HP113" s="97"/>
      <c r="HQ113" s="97"/>
      <c r="HR113" s="97"/>
      <c r="HS113" s="97"/>
      <c r="HT113" s="97"/>
      <c r="HU113" s="97"/>
      <c r="HV113" s="97"/>
      <c r="HW113" s="97"/>
      <c r="HX113" s="97"/>
      <c r="HY113" s="97"/>
      <c r="HZ113" s="97"/>
      <c r="IA113" s="97"/>
      <c r="IB113" s="97"/>
      <c r="IC113" s="97"/>
      <c r="ID113" s="97"/>
      <c r="IE113" s="97"/>
      <c r="IF113" s="97"/>
      <c r="IG113" s="97"/>
      <c r="IH113" s="97"/>
      <c r="II113" s="97"/>
      <c r="IJ113" s="97"/>
      <c r="IK113" s="97"/>
      <c r="IL113" s="97"/>
      <c r="IM113" s="97"/>
      <c r="IN113" s="97"/>
      <c r="IO113" s="97"/>
      <c r="IP113" s="97"/>
      <c r="IQ113" s="97"/>
      <c r="IR113" s="97"/>
      <c r="IS113" s="97"/>
      <c r="IT113" s="97"/>
    </row>
    <row r="114" spans="1:254" s="98" customFormat="1" ht="30" x14ac:dyDescent="0.6">
      <c r="A114" s="97"/>
      <c r="B114" s="97"/>
      <c r="C114" s="97"/>
      <c r="D114" s="97"/>
      <c r="E114" s="97"/>
      <c r="F114" s="97"/>
      <c r="G114" s="97"/>
      <c r="H114" s="97"/>
      <c r="I114" s="198"/>
      <c r="J114" s="198"/>
      <c r="K114" s="97"/>
      <c r="L114" s="197"/>
      <c r="M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c r="FH114" s="97"/>
      <c r="FI114" s="97"/>
      <c r="FJ114" s="97"/>
      <c r="FK114" s="97"/>
      <c r="FL114" s="97"/>
      <c r="FM114" s="97"/>
      <c r="FN114" s="97"/>
      <c r="FO114" s="97"/>
      <c r="FP114" s="97"/>
      <c r="FQ114" s="97"/>
      <c r="FR114" s="97"/>
      <c r="FS114" s="97"/>
      <c r="FT114" s="97"/>
      <c r="FU114" s="97"/>
      <c r="FV114" s="97"/>
      <c r="FW114" s="97"/>
      <c r="FX114" s="97"/>
      <c r="FY114" s="97"/>
      <c r="FZ114" s="97"/>
      <c r="GA114" s="97"/>
      <c r="GB114" s="97"/>
      <c r="GC114" s="97"/>
      <c r="GD114" s="97"/>
      <c r="GE114" s="97"/>
      <c r="GF114" s="97"/>
      <c r="GG114" s="97"/>
      <c r="GH114" s="97"/>
      <c r="GI114" s="97"/>
      <c r="GJ114" s="97"/>
      <c r="GK114" s="97"/>
      <c r="GL114" s="97"/>
      <c r="GM114" s="97"/>
      <c r="GN114" s="97"/>
      <c r="GO114" s="97"/>
      <c r="GP114" s="97"/>
      <c r="GQ114" s="97"/>
      <c r="GR114" s="97"/>
      <c r="GS114" s="97"/>
      <c r="GT114" s="97"/>
      <c r="GU114" s="97"/>
      <c r="GV114" s="97"/>
      <c r="GW114" s="97"/>
      <c r="GX114" s="97"/>
      <c r="GY114" s="97"/>
      <c r="GZ114" s="97"/>
      <c r="HA114" s="97"/>
      <c r="HB114" s="97"/>
      <c r="HC114" s="97"/>
      <c r="HD114" s="97"/>
      <c r="HE114" s="97"/>
      <c r="HF114" s="97"/>
      <c r="HG114" s="97"/>
      <c r="HH114" s="97"/>
      <c r="HI114" s="97"/>
      <c r="HJ114" s="97"/>
      <c r="HK114" s="97"/>
      <c r="HL114" s="97"/>
      <c r="HM114" s="97"/>
      <c r="HN114" s="97"/>
      <c r="HO114" s="97"/>
      <c r="HP114" s="97"/>
      <c r="HQ114" s="97"/>
      <c r="HR114" s="97"/>
      <c r="HS114" s="97"/>
      <c r="HT114" s="97"/>
      <c r="HU114" s="97"/>
      <c r="HV114" s="97"/>
      <c r="HW114" s="97"/>
      <c r="HX114" s="97"/>
      <c r="HY114" s="97"/>
      <c r="HZ114" s="97"/>
      <c r="IA114" s="97"/>
      <c r="IB114" s="97"/>
      <c r="IC114" s="97"/>
      <c r="ID114" s="97"/>
      <c r="IE114" s="97"/>
      <c r="IF114" s="97"/>
      <c r="IG114" s="97"/>
      <c r="IH114" s="97"/>
      <c r="II114" s="97"/>
      <c r="IJ114" s="97"/>
      <c r="IK114" s="97"/>
      <c r="IL114" s="97"/>
      <c r="IM114" s="97"/>
      <c r="IN114" s="97"/>
      <c r="IO114" s="97"/>
      <c r="IP114" s="97"/>
      <c r="IQ114" s="97"/>
      <c r="IR114" s="97"/>
      <c r="IS114" s="97"/>
      <c r="IT114" s="97"/>
    </row>
    <row r="115" spans="1:254" s="98" customFormat="1" ht="30" x14ac:dyDescent="0.6">
      <c r="A115" s="97"/>
      <c r="B115" s="97"/>
      <c r="C115" s="97"/>
      <c r="D115" s="97"/>
      <c r="E115" s="97"/>
      <c r="F115" s="97"/>
      <c r="G115" s="97"/>
      <c r="H115" s="97"/>
      <c r="I115" s="198"/>
      <c r="J115" s="198"/>
      <c r="K115" s="97"/>
      <c r="L115" s="197"/>
      <c r="M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c r="FH115" s="97"/>
      <c r="FI115" s="97"/>
      <c r="FJ115" s="97"/>
      <c r="FK115" s="97"/>
      <c r="FL115" s="97"/>
      <c r="FM115" s="97"/>
      <c r="FN115" s="97"/>
      <c r="FO115" s="97"/>
      <c r="FP115" s="97"/>
      <c r="FQ115" s="97"/>
      <c r="FR115" s="97"/>
      <c r="FS115" s="97"/>
      <c r="FT115" s="97"/>
      <c r="FU115" s="97"/>
      <c r="FV115" s="97"/>
      <c r="FW115" s="97"/>
      <c r="FX115" s="97"/>
      <c r="FY115" s="97"/>
      <c r="FZ115" s="97"/>
      <c r="GA115" s="97"/>
      <c r="GB115" s="97"/>
      <c r="GC115" s="97"/>
      <c r="GD115" s="97"/>
      <c r="GE115" s="97"/>
      <c r="GF115" s="97"/>
      <c r="GG115" s="97"/>
      <c r="GH115" s="97"/>
      <c r="GI115" s="97"/>
      <c r="GJ115" s="97"/>
      <c r="GK115" s="97"/>
      <c r="GL115" s="97"/>
      <c r="GM115" s="97"/>
      <c r="GN115" s="97"/>
      <c r="GO115" s="97"/>
      <c r="GP115" s="97"/>
      <c r="GQ115" s="97"/>
      <c r="GR115" s="97"/>
      <c r="GS115" s="97"/>
      <c r="GT115" s="97"/>
      <c r="GU115" s="97"/>
      <c r="GV115" s="97"/>
      <c r="GW115" s="97"/>
      <c r="GX115" s="97"/>
      <c r="GY115" s="97"/>
      <c r="GZ115" s="97"/>
      <c r="HA115" s="97"/>
      <c r="HB115" s="97"/>
      <c r="HC115" s="97"/>
      <c r="HD115" s="97"/>
      <c r="HE115" s="97"/>
      <c r="HF115" s="97"/>
      <c r="HG115" s="97"/>
      <c r="HH115" s="97"/>
      <c r="HI115" s="97"/>
      <c r="HJ115" s="97"/>
      <c r="HK115" s="97"/>
      <c r="HL115" s="97"/>
      <c r="HM115" s="97"/>
      <c r="HN115" s="97"/>
      <c r="HO115" s="97"/>
      <c r="HP115" s="97"/>
      <c r="HQ115" s="97"/>
      <c r="HR115" s="97"/>
      <c r="HS115" s="97"/>
      <c r="HT115" s="97"/>
      <c r="HU115" s="97"/>
      <c r="HV115" s="97"/>
      <c r="HW115" s="97"/>
      <c r="HX115" s="97"/>
      <c r="HY115" s="97"/>
      <c r="HZ115" s="97"/>
      <c r="IA115" s="97"/>
      <c r="IB115" s="97"/>
      <c r="IC115" s="97"/>
      <c r="ID115" s="97"/>
      <c r="IE115" s="97"/>
      <c r="IF115" s="97"/>
      <c r="IG115" s="97"/>
      <c r="IH115" s="97"/>
      <c r="II115" s="97"/>
      <c r="IJ115" s="97"/>
      <c r="IK115" s="97"/>
      <c r="IL115" s="97"/>
      <c r="IM115" s="97"/>
      <c r="IN115" s="97"/>
      <c r="IO115" s="97"/>
      <c r="IP115" s="97"/>
      <c r="IQ115" s="97"/>
      <c r="IR115" s="97"/>
      <c r="IS115" s="97"/>
      <c r="IT115" s="97"/>
    </row>
    <row r="116" spans="1:254" s="98" customFormat="1" ht="30" x14ac:dyDescent="0.6">
      <c r="A116" s="97"/>
      <c r="B116" s="97"/>
      <c r="C116" s="97"/>
      <c r="D116" s="97"/>
      <c r="E116" s="97"/>
      <c r="F116" s="97"/>
      <c r="G116" s="97"/>
      <c r="H116" s="97"/>
      <c r="I116" s="198"/>
      <c r="J116" s="198"/>
      <c r="K116" s="97"/>
      <c r="L116" s="197"/>
      <c r="M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c r="EO116" s="97"/>
      <c r="EP116" s="97"/>
      <c r="EQ116" s="97"/>
      <c r="ER116" s="97"/>
      <c r="ES116" s="97"/>
      <c r="ET116" s="97"/>
      <c r="EU116" s="97"/>
      <c r="EV116" s="97"/>
      <c r="EW116" s="97"/>
      <c r="EX116" s="97"/>
      <c r="EY116" s="97"/>
      <c r="EZ116" s="97"/>
      <c r="FA116" s="97"/>
      <c r="FB116" s="97"/>
      <c r="FC116" s="97"/>
      <c r="FD116" s="97"/>
      <c r="FE116" s="97"/>
      <c r="FF116" s="97"/>
      <c r="FG116" s="97"/>
      <c r="FH116" s="97"/>
      <c r="FI116" s="97"/>
      <c r="FJ116" s="97"/>
      <c r="FK116" s="97"/>
      <c r="FL116" s="97"/>
      <c r="FM116" s="97"/>
      <c r="FN116" s="97"/>
      <c r="FO116" s="97"/>
      <c r="FP116" s="97"/>
      <c r="FQ116" s="97"/>
      <c r="FR116" s="97"/>
      <c r="FS116" s="97"/>
      <c r="FT116" s="97"/>
      <c r="FU116" s="97"/>
      <c r="FV116" s="97"/>
      <c r="FW116" s="97"/>
      <c r="FX116" s="97"/>
      <c r="FY116" s="97"/>
      <c r="FZ116" s="97"/>
      <c r="GA116" s="97"/>
      <c r="GB116" s="97"/>
      <c r="GC116" s="97"/>
      <c r="GD116" s="97"/>
      <c r="GE116" s="97"/>
      <c r="GF116" s="97"/>
      <c r="GG116" s="97"/>
      <c r="GH116" s="97"/>
      <c r="GI116" s="97"/>
      <c r="GJ116" s="97"/>
      <c r="GK116" s="97"/>
      <c r="GL116" s="97"/>
      <c r="GM116" s="97"/>
      <c r="GN116" s="97"/>
      <c r="GO116" s="97"/>
      <c r="GP116" s="97"/>
      <c r="GQ116" s="97"/>
      <c r="GR116" s="97"/>
      <c r="GS116" s="97"/>
      <c r="GT116" s="97"/>
      <c r="GU116" s="97"/>
      <c r="GV116" s="97"/>
      <c r="GW116" s="97"/>
      <c r="GX116" s="97"/>
      <c r="GY116" s="97"/>
      <c r="GZ116" s="97"/>
      <c r="HA116" s="97"/>
      <c r="HB116" s="97"/>
      <c r="HC116" s="97"/>
      <c r="HD116" s="97"/>
      <c r="HE116" s="97"/>
      <c r="HF116" s="97"/>
      <c r="HG116" s="97"/>
      <c r="HH116" s="97"/>
      <c r="HI116" s="97"/>
      <c r="HJ116" s="97"/>
      <c r="HK116" s="97"/>
      <c r="HL116" s="97"/>
      <c r="HM116" s="97"/>
      <c r="HN116" s="97"/>
      <c r="HO116" s="97"/>
      <c r="HP116" s="97"/>
      <c r="HQ116" s="97"/>
      <c r="HR116" s="97"/>
      <c r="HS116" s="97"/>
      <c r="HT116" s="97"/>
      <c r="HU116" s="97"/>
      <c r="HV116" s="97"/>
      <c r="HW116" s="97"/>
      <c r="HX116" s="97"/>
      <c r="HY116" s="97"/>
      <c r="HZ116" s="97"/>
      <c r="IA116" s="97"/>
      <c r="IB116" s="97"/>
      <c r="IC116" s="97"/>
      <c r="ID116" s="97"/>
      <c r="IE116" s="97"/>
      <c r="IF116" s="97"/>
      <c r="IG116" s="97"/>
      <c r="IH116" s="97"/>
      <c r="II116" s="97"/>
      <c r="IJ116" s="97"/>
      <c r="IK116" s="97"/>
      <c r="IL116" s="97"/>
      <c r="IM116" s="97"/>
      <c r="IN116" s="97"/>
      <c r="IO116" s="97"/>
      <c r="IP116" s="97"/>
      <c r="IQ116" s="97"/>
      <c r="IR116" s="97"/>
      <c r="IS116" s="97"/>
      <c r="IT116" s="97"/>
    </row>
    <row r="117" spans="1:254" s="98" customFormat="1" ht="30" x14ac:dyDescent="0.6">
      <c r="A117" s="97"/>
      <c r="B117" s="97"/>
      <c r="C117" s="97"/>
      <c r="D117" s="97"/>
      <c r="E117" s="97"/>
      <c r="F117" s="97"/>
      <c r="G117" s="97"/>
      <c r="H117" s="97"/>
      <c r="I117" s="198"/>
      <c r="J117" s="198"/>
      <c r="K117" s="97"/>
      <c r="L117" s="197"/>
      <c r="M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c r="EO117" s="97"/>
      <c r="EP117" s="97"/>
      <c r="EQ117" s="97"/>
      <c r="ER117" s="97"/>
      <c r="ES117" s="97"/>
      <c r="ET117" s="97"/>
      <c r="EU117" s="97"/>
      <c r="EV117" s="97"/>
      <c r="EW117" s="97"/>
      <c r="EX117" s="97"/>
      <c r="EY117" s="97"/>
      <c r="EZ117" s="97"/>
      <c r="FA117" s="97"/>
      <c r="FB117" s="97"/>
      <c r="FC117" s="97"/>
      <c r="FD117" s="97"/>
      <c r="FE117" s="97"/>
      <c r="FF117" s="97"/>
      <c r="FG117" s="97"/>
      <c r="FH117" s="97"/>
      <c r="FI117" s="97"/>
      <c r="FJ117" s="97"/>
      <c r="FK117" s="97"/>
      <c r="FL117" s="97"/>
      <c r="FM117" s="97"/>
      <c r="FN117" s="97"/>
      <c r="FO117" s="97"/>
      <c r="FP117" s="97"/>
      <c r="FQ117" s="97"/>
      <c r="FR117" s="97"/>
      <c r="FS117" s="97"/>
      <c r="FT117" s="97"/>
      <c r="FU117" s="97"/>
      <c r="FV117" s="97"/>
      <c r="FW117" s="97"/>
      <c r="FX117" s="97"/>
      <c r="FY117" s="97"/>
      <c r="FZ117" s="97"/>
      <c r="GA117" s="97"/>
      <c r="GB117" s="97"/>
      <c r="GC117" s="97"/>
      <c r="GD117" s="97"/>
      <c r="GE117" s="97"/>
      <c r="GF117" s="97"/>
      <c r="GG117" s="97"/>
      <c r="GH117" s="97"/>
      <c r="GI117" s="97"/>
      <c r="GJ117" s="97"/>
      <c r="GK117" s="97"/>
      <c r="GL117" s="97"/>
      <c r="GM117" s="97"/>
      <c r="GN117" s="97"/>
      <c r="GO117" s="97"/>
      <c r="GP117" s="97"/>
      <c r="GQ117" s="97"/>
      <c r="GR117" s="97"/>
      <c r="GS117" s="97"/>
      <c r="GT117" s="97"/>
      <c r="GU117" s="97"/>
      <c r="GV117" s="97"/>
      <c r="GW117" s="97"/>
      <c r="GX117" s="97"/>
      <c r="GY117" s="97"/>
      <c r="GZ117" s="97"/>
      <c r="HA117" s="97"/>
      <c r="HB117" s="97"/>
      <c r="HC117" s="97"/>
      <c r="HD117" s="97"/>
      <c r="HE117" s="97"/>
      <c r="HF117" s="97"/>
      <c r="HG117" s="97"/>
      <c r="HH117" s="97"/>
      <c r="HI117" s="97"/>
      <c r="HJ117" s="97"/>
      <c r="HK117" s="97"/>
      <c r="HL117" s="97"/>
      <c r="HM117" s="97"/>
      <c r="HN117" s="97"/>
      <c r="HO117" s="97"/>
      <c r="HP117" s="97"/>
      <c r="HQ117" s="97"/>
      <c r="HR117" s="97"/>
      <c r="HS117" s="97"/>
      <c r="HT117" s="97"/>
      <c r="HU117" s="97"/>
      <c r="HV117" s="97"/>
      <c r="HW117" s="97"/>
      <c r="HX117" s="97"/>
      <c r="HY117" s="97"/>
      <c r="HZ117" s="97"/>
      <c r="IA117" s="97"/>
      <c r="IB117" s="97"/>
      <c r="IC117" s="97"/>
      <c r="ID117" s="97"/>
      <c r="IE117" s="97"/>
      <c r="IF117" s="97"/>
      <c r="IG117" s="97"/>
      <c r="IH117" s="97"/>
      <c r="II117" s="97"/>
      <c r="IJ117" s="97"/>
      <c r="IK117" s="97"/>
      <c r="IL117" s="97"/>
      <c r="IM117" s="97"/>
      <c r="IN117" s="97"/>
      <c r="IO117" s="97"/>
      <c r="IP117" s="97"/>
      <c r="IQ117" s="97"/>
      <c r="IR117" s="97"/>
      <c r="IS117" s="97"/>
      <c r="IT117" s="97"/>
    </row>
    <row r="118" spans="1:254" s="98" customFormat="1" ht="30" x14ac:dyDescent="0.6">
      <c r="A118" s="97"/>
      <c r="B118" s="97"/>
      <c r="C118" s="97"/>
      <c r="D118" s="97"/>
      <c r="E118" s="97"/>
      <c r="F118" s="97"/>
      <c r="G118" s="97"/>
      <c r="H118" s="97"/>
      <c r="I118" s="198"/>
      <c r="J118" s="198"/>
      <c r="K118" s="97"/>
      <c r="L118" s="197"/>
      <c r="M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c r="EO118" s="97"/>
      <c r="EP118" s="97"/>
      <c r="EQ118" s="97"/>
      <c r="ER118" s="97"/>
      <c r="ES118" s="97"/>
      <c r="ET118" s="97"/>
      <c r="EU118" s="97"/>
      <c r="EV118" s="97"/>
      <c r="EW118" s="97"/>
      <c r="EX118" s="97"/>
      <c r="EY118" s="97"/>
      <c r="EZ118" s="97"/>
      <c r="FA118" s="97"/>
      <c r="FB118" s="97"/>
      <c r="FC118" s="97"/>
      <c r="FD118" s="97"/>
      <c r="FE118" s="97"/>
      <c r="FF118" s="97"/>
      <c r="FG118" s="97"/>
      <c r="FH118" s="97"/>
      <c r="FI118" s="97"/>
      <c r="FJ118" s="97"/>
      <c r="FK118" s="97"/>
      <c r="FL118" s="97"/>
      <c r="FM118" s="97"/>
      <c r="FN118" s="97"/>
      <c r="FO118" s="97"/>
      <c r="FP118" s="97"/>
      <c r="FQ118" s="97"/>
      <c r="FR118" s="97"/>
      <c r="FS118" s="97"/>
      <c r="FT118" s="97"/>
      <c r="FU118" s="97"/>
      <c r="FV118" s="97"/>
      <c r="FW118" s="97"/>
      <c r="FX118" s="97"/>
      <c r="FY118" s="97"/>
      <c r="FZ118" s="97"/>
      <c r="GA118" s="97"/>
      <c r="GB118" s="97"/>
      <c r="GC118" s="97"/>
      <c r="GD118" s="97"/>
      <c r="GE118" s="97"/>
      <c r="GF118" s="97"/>
      <c r="GG118" s="97"/>
      <c r="GH118" s="97"/>
      <c r="GI118" s="97"/>
      <c r="GJ118" s="97"/>
      <c r="GK118" s="97"/>
      <c r="GL118" s="97"/>
      <c r="GM118" s="97"/>
      <c r="GN118" s="97"/>
      <c r="GO118" s="97"/>
      <c r="GP118" s="97"/>
      <c r="GQ118" s="97"/>
      <c r="GR118" s="97"/>
      <c r="GS118" s="97"/>
      <c r="GT118" s="97"/>
      <c r="GU118" s="97"/>
      <c r="GV118" s="97"/>
      <c r="GW118" s="97"/>
      <c r="GX118" s="97"/>
      <c r="GY118" s="97"/>
      <c r="GZ118" s="97"/>
      <c r="HA118" s="97"/>
      <c r="HB118" s="97"/>
      <c r="HC118" s="97"/>
      <c r="HD118" s="97"/>
      <c r="HE118" s="97"/>
      <c r="HF118" s="97"/>
      <c r="HG118" s="97"/>
      <c r="HH118" s="97"/>
      <c r="HI118" s="97"/>
      <c r="HJ118" s="97"/>
      <c r="HK118" s="97"/>
      <c r="HL118" s="97"/>
      <c r="HM118" s="97"/>
      <c r="HN118" s="97"/>
      <c r="HO118" s="97"/>
      <c r="HP118" s="97"/>
      <c r="HQ118" s="97"/>
      <c r="HR118" s="97"/>
      <c r="HS118" s="97"/>
      <c r="HT118" s="97"/>
      <c r="HU118" s="97"/>
      <c r="HV118" s="97"/>
      <c r="HW118" s="97"/>
      <c r="HX118" s="97"/>
      <c r="HY118" s="97"/>
      <c r="HZ118" s="97"/>
      <c r="IA118" s="97"/>
      <c r="IB118" s="97"/>
      <c r="IC118" s="97"/>
      <c r="ID118" s="97"/>
      <c r="IE118" s="97"/>
      <c r="IF118" s="97"/>
      <c r="IG118" s="97"/>
      <c r="IH118" s="97"/>
      <c r="II118" s="97"/>
      <c r="IJ118" s="97"/>
      <c r="IK118" s="97"/>
      <c r="IL118" s="97"/>
      <c r="IM118" s="97"/>
      <c r="IN118" s="97"/>
      <c r="IO118" s="97"/>
      <c r="IP118" s="97"/>
      <c r="IQ118" s="97"/>
      <c r="IR118" s="97"/>
      <c r="IS118" s="97"/>
      <c r="IT118" s="97"/>
    </row>
    <row r="119" spans="1:254" s="98" customFormat="1" ht="30" x14ac:dyDescent="0.6">
      <c r="A119" s="97"/>
      <c r="B119" s="97"/>
      <c r="C119" s="97"/>
      <c r="D119" s="97"/>
      <c r="E119" s="97"/>
      <c r="F119" s="97"/>
      <c r="G119" s="97"/>
      <c r="H119" s="97"/>
      <c r="I119" s="198"/>
      <c r="J119" s="198"/>
      <c r="K119" s="97"/>
      <c r="L119" s="197"/>
      <c r="M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c r="EO119" s="97"/>
      <c r="EP119" s="97"/>
      <c r="EQ119" s="97"/>
      <c r="ER119" s="97"/>
      <c r="ES119" s="97"/>
      <c r="ET119" s="97"/>
      <c r="EU119" s="97"/>
      <c r="EV119" s="97"/>
      <c r="EW119" s="97"/>
      <c r="EX119" s="97"/>
      <c r="EY119" s="97"/>
      <c r="EZ119" s="97"/>
      <c r="FA119" s="97"/>
      <c r="FB119" s="97"/>
      <c r="FC119" s="97"/>
      <c r="FD119" s="97"/>
      <c r="FE119" s="97"/>
      <c r="FF119" s="97"/>
      <c r="FG119" s="97"/>
      <c r="FH119" s="97"/>
      <c r="FI119" s="97"/>
      <c r="FJ119" s="97"/>
      <c r="FK119" s="97"/>
      <c r="FL119" s="97"/>
      <c r="FM119" s="97"/>
      <c r="FN119" s="97"/>
      <c r="FO119" s="97"/>
      <c r="FP119" s="97"/>
      <c r="FQ119" s="97"/>
      <c r="FR119" s="97"/>
      <c r="FS119" s="97"/>
      <c r="FT119" s="97"/>
      <c r="FU119" s="97"/>
      <c r="FV119" s="97"/>
      <c r="FW119" s="97"/>
      <c r="FX119" s="97"/>
      <c r="FY119" s="97"/>
      <c r="FZ119" s="97"/>
      <c r="GA119" s="97"/>
      <c r="GB119" s="97"/>
      <c r="GC119" s="97"/>
      <c r="GD119" s="97"/>
      <c r="GE119" s="97"/>
      <c r="GF119" s="97"/>
      <c r="GG119" s="97"/>
      <c r="GH119" s="97"/>
      <c r="GI119" s="97"/>
      <c r="GJ119" s="97"/>
      <c r="GK119" s="97"/>
      <c r="GL119" s="97"/>
      <c r="GM119" s="97"/>
      <c r="GN119" s="97"/>
      <c r="GO119" s="97"/>
      <c r="GP119" s="97"/>
      <c r="GQ119" s="97"/>
      <c r="GR119" s="97"/>
      <c r="GS119" s="97"/>
      <c r="GT119" s="97"/>
      <c r="GU119" s="97"/>
      <c r="GV119" s="97"/>
      <c r="GW119" s="97"/>
      <c r="GX119" s="97"/>
      <c r="GY119" s="97"/>
      <c r="GZ119" s="97"/>
      <c r="HA119" s="97"/>
      <c r="HB119" s="97"/>
      <c r="HC119" s="97"/>
      <c r="HD119" s="97"/>
      <c r="HE119" s="97"/>
      <c r="HF119" s="97"/>
      <c r="HG119" s="97"/>
      <c r="HH119" s="97"/>
      <c r="HI119" s="97"/>
      <c r="HJ119" s="97"/>
      <c r="HK119" s="97"/>
      <c r="HL119" s="97"/>
      <c r="HM119" s="97"/>
      <c r="HN119" s="97"/>
      <c r="HO119" s="97"/>
      <c r="HP119" s="97"/>
      <c r="HQ119" s="97"/>
      <c r="HR119" s="97"/>
      <c r="HS119" s="97"/>
      <c r="HT119" s="97"/>
      <c r="HU119" s="97"/>
      <c r="HV119" s="97"/>
      <c r="HW119" s="97"/>
      <c r="HX119" s="97"/>
      <c r="HY119" s="97"/>
      <c r="HZ119" s="97"/>
      <c r="IA119" s="97"/>
      <c r="IB119" s="97"/>
      <c r="IC119" s="97"/>
      <c r="ID119" s="97"/>
      <c r="IE119" s="97"/>
      <c r="IF119" s="97"/>
      <c r="IG119" s="97"/>
      <c r="IH119" s="97"/>
      <c r="II119" s="97"/>
      <c r="IJ119" s="97"/>
      <c r="IK119" s="97"/>
      <c r="IL119" s="97"/>
      <c r="IM119" s="97"/>
      <c r="IN119" s="97"/>
      <c r="IO119" s="97"/>
      <c r="IP119" s="97"/>
      <c r="IQ119" s="97"/>
      <c r="IR119" s="97"/>
      <c r="IS119" s="97"/>
      <c r="IT119" s="97"/>
    </row>
    <row r="120" spans="1:254" s="98" customFormat="1" ht="30" x14ac:dyDescent="0.6">
      <c r="A120" s="97"/>
      <c r="B120" s="97"/>
      <c r="C120" s="97"/>
      <c r="D120" s="97"/>
      <c r="E120" s="97"/>
      <c r="F120" s="97"/>
      <c r="G120" s="97"/>
      <c r="H120" s="97"/>
      <c r="I120" s="198"/>
      <c r="J120" s="198"/>
      <c r="K120" s="97"/>
      <c r="L120" s="197"/>
      <c r="M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c r="EO120" s="97"/>
      <c r="EP120" s="97"/>
      <c r="EQ120" s="97"/>
      <c r="ER120" s="97"/>
      <c r="ES120" s="97"/>
      <c r="ET120" s="97"/>
      <c r="EU120" s="97"/>
      <c r="EV120" s="97"/>
      <c r="EW120" s="97"/>
      <c r="EX120" s="97"/>
      <c r="EY120" s="97"/>
      <c r="EZ120" s="97"/>
      <c r="FA120" s="97"/>
      <c r="FB120" s="97"/>
      <c r="FC120" s="97"/>
      <c r="FD120" s="97"/>
      <c r="FE120" s="97"/>
      <c r="FF120" s="97"/>
      <c r="FG120" s="97"/>
      <c r="FH120" s="97"/>
      <c r="FI120" s="97"/>
      <c r="FJ120" s="97"/>
      <c r="FK120" s="97"/>
      <c r="FL120" s="97"/>
      <c r="FM120" s="97"/>
      <c r="FN120" s="97"/>
      <c r="FO120" s="97"/>
      <c r="FP120" s="97"/>
      <c r="FQ120" s="97"/>
      <c r="FR120" s="97"/>
      <c r="FS120" s="97"/>
      <c r="FT120" s="97"/>
      <c r="FU120" s="97"/>
      <c r="FV120" s="97"/>
      <c r="FW120" s="97"/>
      <c r="FX120" s="97"/>
      <c r="FY120" s="97"/>
      <c r="FZ120" s="97"/>
      <c r="GA120" s="97"/>
      <c r="GB120" s="97"/>
      <c r="GC120" s="97"/>
      <c r="GD120" s="97"/>
      <c r="GE120" s="97"/>
      <c r="GF120" s="97"/>
      <c r="GG120" s="97"/>
      <c r="GH120" s="97"/>
      <c r="GI120" s="97"/>
      <c r="GJ120" s="97"/>
      <c r="GK120" s="97"/>
      <c r="GL120" s="97"/>
      <c r="GM120" s="97"/>
      <c r="GN120" s="97"/>
      <c r="GO120" s="97"/>
      <c r="GP120" s="97"/>
      <c r="GQ120" s="97"/>
      <c r="GR120" s="97"/>
      <c r="GS120" s="97"/>
      <c r="GT120" s="97"/>
      <c r="GU120" s="97"/>
      <c r="GV120" s="97"/>
      <c r="GW120" s="97"/>
      <c r="GX120" s="97"/>
      <c r="GY120" s="97"/>
      <c r="GZ120" s="97"/>
      <c r="HA120" s="97"/>
      <c r="HB120" s="97"/>
      <c r="HC120" s="97"/>
      <c r="HD120" s="97"/>
      <c r="HE120" s="97"/>
      <c r="HF120" s="97"/>
      <c r="HG120" s="97"/>
      <c r="HH120" s="97"/>
      <c r="HI120" s="97"/>
      <c r="HJ120" s="97"/>
      <c r="HK120" s="97"/>
      <c r="HL120" s="97"/>
      <c r="HM120" s="97"/>
      <c r="HN120" s="97"/>
      <c r="HO120" s="97"/>
      <c r="HP120" s="97"/>
      <c r="HQ120" s="97"/>
      <c r="HR120" s="97"/>
      <c r="HS120" s="97"/>
      <c r="HT120" s="97"/>
      <c r="HU120" s="97"/>
      <c r="HV120" s="97"/>
      <c r="HW120" s="97"/>
      <c r="HX120" s="97"/>
      <c r="HY120" s="97"/>
      <c r="HZ120" s="97"/>
      <c r="IA120" s="97"/>
      <c r="IB120" s="97"/>
      <c r="IC120" s="97"/>
      <c r="ID120" s="97"/>
      <c r="IE120" s="97"/>
      <c r="IF120" s="97"/>
      <c r="IG120" s="97"/>
      <c r="IH120" s="97"/>
      <c r="II120" s="97"/>
      <c r="IJ120" s="97"/>
      <c r="IK120" s="97"/>
      <c r="IL120" s="97"/>
      <c r="IM120" s="97"/>
      <c r="IN120" s="97"/>
      <c r="IO120" s="97"/>
      <c r="IP120" s="97"/>
      <c r="IQ120" s="97"/>
      <c r="IR120" s="97"/>
      <c r="IS120" s="97"/>
      <c r="IT120" s="97"/>
    </row>
    <row r="121" spans="1:254" s="98" customFormat="1" ht="30" x14ac:dyDescent="0.6">
      <c r="A121" s="97"/>
      <c r="B121" s="97"/>
      <c r="C121" s="97"/>
      <c r="D121" s="97"/>
      <c r="E121" s="97"/>
      <c r="F121" s="97"/>
      <c r="G121" s="97"/>
      <c r="H121" s="97"/>
      <c r="I121" s="198"/>
      <c r="J121" s="198"/>
      <c r="K121" s="97"/>
      <c r="L121" s="197"/>
      <c r="M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c r="EO121" s="97"/>
      <c r="EP121" s="97"/>
      <c r="EQ121" s="97"/>
      <c r="ER121" s="97"/>
      <c r="ES121" s="97"/>
      <c r="ET121" s="97"/>
      <c r="EU121" s="97"/>
      <c r="EV121" s="97"/>
      <c r="EW121" s="97"/>
      <c r="EX121" s="97"/>
      <c r="EY121" s="97"/>
      <c r="EZ121" s="97"/>
      <c r="FA121" s="97"/>
      <c r="FB121" s="97"/>
      <c r="FC121" s="97"/>
      <c r="FD121" s="97"/>
      <c r="FE121" s="97"/>
      <c r="FF121" s="97"/>
      <c r="FG121" s="97"/>
      <c r="FH121" s="97"/>
      <c r="FI121" s="97"/>
      <c r="FJ121" s="97"/>
      <c r="FK121" s="97"/>
      <c r="FL121" s="97"/>
      <c r="FM121" s="97"/>
      <c r="FN121" s="97"/>
      <c r="FO121" s="97"/>
      <c r="FP121" s="97"/>
      <c r="FQ121" s="97"/>
      <c r="FR121" s="97"/>
      <c r="FS121" s="97"/>
      <c r="FT121" s="97"/>
      <c r="FU121" s="97"/>
      <c r="FV121" s="97"/>
      <c r="FW121" s="97"/>
      <c r="FX121" s="97"/>
      <c r="FY121" s="97"/>
      <c r="FZ121" s="97"/>
      <c r="GA121" s="97"/>
      <c r="GB121" s="97"/>
      <c r="GC121" s="97"/>
      <c r="GD121" s="97"/>
      <c r="GE121" s="97"/>
      <c r="GF121" s="97"/>
      <c r="GG121" s="97"/>
      <c r="GH121" s="97"/>
      <c r="GI121" s="97"/>
      <c r="GJ121" s="97"/>
      <c r="GK121" s="97"/>
      <c r="GL121" s="97"/>
      <c r="GM121" s="97"/>
      <c r="GN121" s="97"/>
      <c r="GO121" s="97"/>
      <c r="GP121" s="97"/>
      <c r="GQ121" s="97"/>
      <c r="GR121" s="97"/>
      <c r="GS121" s="97"/>
      <c r="GT121" s="97"/>
      <c r="GU121" s="97"/>
      <c r="GV121" s="97"/>
      <c r="GW121" s="97"/>
      <c r="GX121" s="97"/>
      <c r="GY121" s="97"/>
      <c r="GZ121" s="97"/>
      <c r="HA121" s="97"/>
      <c r="HB121" s="97"/>
      <c r="HC121" s="97"/>
      <c r="HD121" s="97"/>
      <c r="HE121" s="97"/>
      <c r="HF121" s="97"/>
      <c r="HG121" s="97"/>
      <c r="HH121" s="97"/>
      <c r="HI121" s="97"/>
      <c r="HJ121" s="97"/>
      <c r="HK121" s="97"/>
      <c r="HL121" s="97"/>
      <c r="HM121" s="97"/>
      <c r="HN121" s="97"/>
      <c r="HO121" s="97"/>
      <c r="HP121" s="97"/>
      <c r="HQ121" s="97"/>
      <c r="HR121" s="97"/>
      <c r="HS121" s="97"/>
      <c r="HT121" s="97"/>
      <c r="HU121" s="97"/>
      <c r="HV121" s="97"/>
      <c r="HW121" s="97"/>
      <c r="HX121" s="97"/>
      <c r="HY121" s="97"/>
      <c r="HZ121" s="97"/>
      <c r="IA121" s="97"/>
      <c r="IB121" s="97"/>
      <c r="IC121" s="97"/>
      <c r="ID121" s="97"/>
      <c r="IE121" s="97"/>
      <c r="IF121" s="97"/>
      <c r="IG121" s="97"/>
      <c r="IH121" s="97"/>
      <c r="II121" s="97"/>
      <c r="IJ121" s="97"/>
      <c r="IK121" s="97"/>
      <c r="IL121" s="97"/>
      <c r="IM121" s="97"/>
      <c r="IN121" s="97"/>
      <c r="IO121" s="97"/>
      <c r="IP121" s="97"/>
      <c r="IQ121" s="97"/>
      <c r="IR121" s="97"/>
      <c r="IS121" s="97"/>
      <c r="IT121" s="97"/>
    </row>
    <row r="122" spans="1:254" s="98" customFormat="1" ht="30" x14ac:dyDescent="0.6">
      <c r="A122" s="97"/>
      <c r="B122" s="97"/>
      <c r="C122" s="97"/>
      <c r="D122" s="97"/>
      <c r="E122" s="97"/>
      <c r="F122" s="97"/>
      <c r="G122" s="97"/>
      <c r="H122" s="97"/>
      <c r="I122" s="198"/>
      <c r="J122" s="198"/>
      <c r="K122" s="97"/>
      <c r="L122" s="197"/>
      <c r="M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c r="EO122" s="97"/>
      <c r="EP122" s="97"/>
      <c r="EQ122" s="97"/>
      <c r="ER122" s="97"/>
      <c r="ES122" s="97"/>
      <c r="ET122" s="97"/>
      <c r="EU122" s="97"/>
      <c r="EV122" s="97"/>
      <c r="EW122" s="97"/>
      <c r="EX122" s="97"/>
      <c r="EY122" s="97"/>
      <c r="EZ122" s="97"/>
      <c r="FA122" s="97"/>
      <c r="FB122" s="97"/>
      <c r="FC122" s="97"/>
      <c r="FD122" s="97"/>
      <c r="FE122" s="97"/>
      <c r="FF122" s="97"/>
      <c r="FG122" s="97"/>
      <c r="FH122" s="97"/>
      <c r="FI122" s="97"/>
      <c r="FJ122" s="97"/>
      <c r="FK122" s="97"/>
      <c r="FL122" s="97"/>
      <c r="FM122" s="97"/>
      <c r="FN122" s="97"/>
      <c r="FO122" s="97"/>
      <c r="FP122" s="97"/>
      <c r="FQ122" s="97"/>
      <c r="FR122" s="97"/>
      <c r="FS122" s="97"/>
      <c r="FT122" s="97"/>
      <c r="FU122" s="97"/>
      <c r="FV122" s="97"/>
      <c r="FW122" s="97"/>
      <c r="FX122" s="97"/>
      <c r="FY122" s="97"/>
      <c r="FZ122" s="97"/>
      <c r="GA122" s="97"/>
      <c r="GB122" s="97"/>
      <c r="GC122" s="97"/>
      <c r="GD122" s="97"/>
      <c r="GE122" s="97"/>
      <c r="GF122" s="97"/>
      <c r="GG122" s="97"/>
      <c r="GH122" s="97"/>
      <c r="GI122" s="97"/>
      <c r="GJ122" s="97"/>
      <c r="GK122" s="97"/>
      <c r="GL122" s="97"/>
      <c r="GM122" s="97"/>
      <c r="GN122" s="97"/>
      <c r="GO122" s="97"/>
      <c r="GP122" s="97"/>
      <c r="GQ122" s="97"/>
      <c r="GR122" s="97"/>
      <c r="GS122" s="97"/>
      <c r="GT122" s="97"/>
      <c r="GU122" s="97"/>
      <c r="GV122" s="97"/>
      <c r="GW122" s="97"/>
      <c r="GX122" s="97"/>
      <c r="GY122" s="97"/>
      <c r="GZ122" s="97"/>
      <c r="HA122" s="97"/>
      <c r="HB122" s="97"/>
      <c r="HC122" s="97"/>
      <c r="HD122" s="97"/>
      <c r="HE122" s="97"/>
      <c r="HF122" s="97"/>
      <c r="HG122" s="97"/>
      <c r="HH122" s="97"/>
      <c r="HI122" s="97"/>
      <c r="HJ122" s="97"/>
      <c r="HK122" s="97"/>
      <c r="HL122" s="97"/>
      <c r="HM122" s="97"/>
      <c r="HN122" s="97"/>
      <c r="HO122" s="97"/>
      <c r="HP122" s="97"/>
      <c r="HQ122" s="97"/>
      <c r="HR122" s="97"/>
      <c r="HS122" s="97"/>
      <c r="HT122" s="97"/>
      <c r="HU122" s="97"/>
      <c r="HV122" s="97"/>
      <c r="HW122" s="97"/>
      <c r="HX122" s="97"/>
      <c r="HY122" s="97"/>
      <c r="HZ122" s="97"/>
      <c r="IA122" s="97"/>
      <c r="IB122" s="97"/>
      <c r="IC122" s="97"/>
      <c r="ID122" s="97"/>
      <c r="IE122" s="97"/>
      <c r="IF122" s="97"/>
      <c r="IG122" s="97"/>
      <c r="IH122" s="97"/>
      <c r="II122" s="97"/>
      <c r="IJ122" s="97"/>
      <c r="IK122" s="97"/>
      <c r="IL122" s="97"/>
      <c r="IM122" s="97"/>
      <c r="IN122" s="97"/>
      <c r="IO122" s="97"/>
      <c r="IP122" s="97"/>
      <c r="IQ122" s="97"/>
      <c r="IR122" s="97"/>
      <c r="IS122" s="97"/>
      <c r="IT122" s="97"/>
    </row>
    <row r="123" spans="1:254" s="98" customFormat="1" ht="30" x14ac:dyDescent="0.6">
      <c r="A123" s="97"/>
      <c r="B123" s="97"/>
      <c r="C123" s="97"/>
      <c r="D123" s="97"/>
      <c r="E123" s="97"/>
      <c r="F123" s="97"/>
      <c r="G123" s="97"/>
      <c r="H123" s="97"/>
      <c r="I123" s="198"/>
      <c r="J123" s="198"/>
      <c r="K123" s="97"/>
      <c r="L123" s="197"/>
      <c r="M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c r="EO123" s="97"/>
      <c r="EP123" s="97"/>
      <c r="EQ123" s="97"/>
      <c r="ER123" s="97"/>
      <c r="ES123" s="97"/>
      <c r="ET123" s="97"/>
      <c r="EU123" s="97"/>
      <c r="EV123" s="97"/>
      <c r="EW123" s="97"/>
      <c r="EX123" s="97"/>
      <c r="EY123" s="97"/>
      <c r="EZ123" s="97"/>
      <c r="FA123" s="97"/>
      <c r="FB123" s="97"/>
      <c r="FC123" s="97"/>
      <c r="FD123" s="97"/>
      <c r="FE123" s="97"/>
      <c r="FF123" s="97"/>
      <c r="FG123" s="97"/>
      <c r="FH123" s="97"/>
      <c r="FI123" s="97"/>
      <c r="FJ123" s="97"/>
      <c r="FK123" s="97"/>
      <c r="FL123" s="97"/>
      <c r="FM123" s="97"/>
      <c r="FN123" s="97"/>
      <c r="FO123" s="97"/>
      <c r="FP123" s="97"/>
      <c r="FQ123" s="97"/>
      <c r="FR123" s="97"/>
      <c r="FS123" s="97"/>
      <c r="FT123" s="97"/>
      <c r="FU123" s="97"/>
      <c r="FV123" s="97"/>
      <c r="FW123" s="97"/>
      <c r="FX123" s="97"/>
      <c r="FY123" s="97"/>
      <c r="FZ123" s="97"/>
      <c r="GA123" s="97"/>
      <c r="GB123" s="97"/>
      <c r="GC123" s="97"/>
      <c r="GD123" s="97"/>
      <c r="GE123" s="97"/>
      <c r="GF123" s="97"/>
      <c r="GG123" s="97"/>
      <c r="GH123" s="97"/>
      <c r="GI123" s="97"/>
      <c r="GJ123" s="97"/>
      <c r="GK123" s="97"/>
      <c r="GL123" s="97"/>
      <c r="GM123" s="97"/>
      <c r="GN123" s="97"/>
      <c r="GO123" s="97"/>
      <c r="GP123" s="97"/>
      <c r="GQ123" s="97"/>
      <c r="GR123" s="97"/>
      <c r="GS123" s="97"/>
      <c r="GT123" s="97"/>
      <c r="GU123" s="97"/>
      <c r="GV123" s="97"/>
      <c r="GW123" s="97"/>
      <c r="GX123" s="97"/>
      <c r="GY123" s="97"/>
      <c r="GZ123" s="97"/>
      <c r="HA123" s="97"/>
      <c r="HB123" s="97"/>
      <c r="HC123" s="97"/>
      <c r="HD123" s="97"/>
      <c r="HE123" s="97"/>
      <c r="HF123" s="97"/>
      <c r="HG123" s="97"/>
      <c r="HH123" s="97"/>
      <c r="HI123" s="97"/>
      <c r="HJ123" s="97"/>
      <c r="HK123" s="97"/>
      <c r="HL123" s="97"/>
      <c r="HM123" s="97"/>
      <c r="HN123" s="97"/>
      <c r="HO123" s="97"/>
      <c r="HP123" s="97"/>
      <c r="HQ123" s="97"/>
      <c r="HR123" s="97"/>
      <c r="HS123" s="97"/>
      <c r="HT123" s="97"/>
      <c r="HU123" s="97"/>
      <c r="HV123" s="97"/>
      <c r="HW123" s="97"/>
      <c r="HX123" s="97"/>
      <c r="HY123" s="97"/>
      <c r="HZ123" s="97"/>
      <c r="IA123" s="97"/>
      <c r="IB123" s="97"/>
      <c r="IC123" s="97"/>
      <c r="ID123" s="97"/>
      <c r="IE123" s="97"/>
      <c r="IF123" s="97"/>
      <c r="IG123" s="97"/>
      <c r="IH123" s="97"/>
      <c r="II123" s="97"/>
      <c r="IJ123" s="97"/>
      <c r="IK123" s="97"/>
      <c r="IL123" s="97"/>
      <c r="IM123" s="97"/>
      <c r="IN123" s="97"/>
      <c r="IO123" s="97"/>
      <c r="IP123" s="97"/>
      <c r="IQ123" s="97"/>
      <c r="IR123" s="97"/>
      <c r="IS123" s="97"/>
      <c r="IT123" s="97"/>
    </row>
    <row r="124" spans="1:254" s="98" customFormat="1" ht="30" x14ac:dyDescent="0.6">
      <c r="A124" s="97"/>
      <c r="B124" s="97"/>
      <c r="C124" s="97"/>
      <c r="D124" s="97"/>
      <c r="E124" s="97"/>
      <c r="F124" s="97"/>
      <c r="G124" s="97"/>
      <c r="H124" s="97"/>
      <c r="I124" s="198"/>
      <c r="J124" s="198"/>
      <c r="K124" s="97"/>
      <c r="L124" s="197"/>
      <c r="M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c r="EO124" s="97"/>
      <c r="EP124" s="97"/>
      <c r="EQ124" s="97"/>
      <c r="ER124" s="97"/>
      <c r="ES124" s="97"/>
      <c r="ET124" s="97"/>
      <c r="EU124" s="97"/>
      <c r="EV124" s="97"/>
      <c r="EW124" s="97"/>
      <c r="EX124" s="97"/>
      <c r="EY124" s="97"/>
      <c r="EZ124" s="97"/>
      <c r="FA124" s="97"/>
      <c r="FB124" s="97"/>
      <c r="FC124" s="97"/>
      <c r="FD124" s="97"/>
      <c r="FE124" s="97"/>
      <c r="FF124" s="97"/>
      <c r="FG124" s="97"/>
      <c r="FH124" s="97"/>
      <c r="FI124" s="97"/>
      <c r="FJ124" s="97"/>
      <c r="FK124" s="97"/>
      <c r="FL124" s="97"/>
      <c r="FM124" s="97"/>
      <c r="FN124" s="97"/>
      <c r="FO124" s="97"/>
      <c r="FP124" s="97"/>
      <c r="FQ124" s="97"/>
      <c r="FR124" s="97"/>
      <c r="FS124" s="97"/>
      <c r="FT124" s="97"/>
      <c r="FU124" s="97"/>
      <c r="FV124" s="97"/>
      <c r="FW124" s="97"/>
      <c r="FX124" s="97"/>
      <c r="FY124" s="97"/>
      <c r="FZ124" s="97"/>
      <c r="GA124" s="97"/>
      <c r="GB124" s="97"/>
      <c r="GC124" s="97"/>
      <c r="GD124" s="97"/>
      <c r="GE124" s="97"/>
      <c r="GF124" s="97"/>
      <c r="GG124" s="97"/>
      <c r="GH124" s="97"/>
      <c r="GI124" s="97"/>
      <c r="GJ124" s="97"/>
      <c r="GK124" s="97"/>
      <c r="GL124" s="97"/>
      <c r="GM124" s="97"/>
      <c r="GN124" s="97"/>
      <c r="GO124" s="97"/>
      <c r="GP124" s="97"/>
      <c r="GQ124" s="97"/>
      <c r="GR124" s="97"/>
      <c r="GS124" s="97"/>
      <c r="GT124" s="97"/>
      <c r="GU124" s="97"/>
      <c r="GV124" s="97"/>
      <c r="GW124" s="97"/>
      <c r="GX124" s="97"/>
      <c r="GY124" s="97"/>
      <c r="GZ124" s="97"/>
      <c r="HA124" s="97"/>
      <c r="HB124" s="97"/>
      <c r="HC124" s="97"/>
      <c r="HD124" s="97"/>
      <c r="HE124" s="97"/>
      <c r="HF124" s="97"/>
      <c r="HG124" s="97"/>
      <c r="HH124" s="97"/>
      <c r="HI124" s="97"/>
      <c r="HJ124" s="97"/>
      <c r="HK124" s="97"/>
      <c r="HL124" s="97"/>
      <c r="HM124" s="97"/>
      <c r="HN124" s="97"/>
      <c r="HO124" s="97"/>
      <c r="HP124" s="97"/>
      <c r="HQ124" s="97"/>
      <c r="HR124" s="97"/>
      <c r="HS124" s="97"/>
      <c r="HT124" s="97"/>
      <c r="HU124" s="97"/>
      <c r="HV124" s="97"/>
      <c r="HW124" s="97"/>
      <c r="HX124" s="97"/>
      <c r="HY124" s="97"/>
      <c r="HZ124" s="97"/>
      <c r="IA124" s="97"/>
      <c r="IB124" s="97"/>
      <c r="IC124" s="97"/>
      <c r="ID124" s="97"/>
      <c r="IE124" s="97"/>
      <c r="IF124" s="97"/>
      <c r="IG124" s="97"/>
      <c r="IH124" s="97"/>
      <c r="II124" s="97"/>
      <c r="IJ124" s="97"/>
      <c r="IK124" s="97"/>
      <c r="IL124" s="97"/>
      <c r="IM124" s="97"/>
      <c r="IN124" s="97"/>
      <c r="IO124" s="97"/>
      <c r="IP124" s="97"/>
      <c r="IQ124" s="97"/>
      <c r="IR124" s="97"/>
      <c r="IS124" s="97"/>
      <c r="IT124" s="97"/>
    </row>
    <row r="125" spans="1:254" s="98" customFormat="1" ht="30" x14ac:dyDescent="0.6">
      <c r="A125" s="97"/>
      <c r="B125" s="97"/>
      <c r="C125" s="97"/>
      <c r="D125" s="97"/>
      <c r="E125" s="97"/>
      <c r="F125" s="97"/>
      <c r="G125" s="97"/>
      <c r="H125" s="97"/>
      <c r="I125" s="198"/>
      <c r="J125" s="198"/>
      <c r="K125" s="97"/>
      <c r="L125" s="197"/>
      <c r="M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c r="EO125" s="97"/>
      <c r="EP125" s="97"/>
      <c r="EQ125" s="97"/>
      <c r="ER125" s="97"/>
      <c r="ES125" s="97"/>
      <c r="ET125" s="97"/>
      <c r="EU125" s="97"/>
      <c r="EV125" s="97"/>
      <c r="EW125" s="97"/>
      <c r="EX125" s="97"/>
      <c r="EY125" s="97"/>
      <c r="EZ125" s="97"/>
      <c r="FA125" s="97"/>
      <c r="FB125" s="97"/>
      <c r="FC125" s="97"/>
      <c r="FD125" s="97"/>
      <c r="FE125" s="97"/>
      <c r="FF125" s="97"/>
      <c r="FG125" s="97"/>
      <c r="FH125" s="97"/>
      <c r="FI125" s="97"/>
      <c r="FJ125" s="97"/>
      <c r="FK125" s="97"/>
      <c r="FL125" s="97"/>
      <c r="FM125" s="97"/>
      <c r="FN125" s="97"/>
      <c r="FO125" s="97"/>
      <c r="FP125" s="97"/>
      <c r="FQ125" s="97"/>
      <c r="FR125" s="97"/>
      <c r="FS125" s="97"/>
      <c r="FT125" s="97"/>
      <c r="FU125" s="97"/>
      <c r="FV125" s="97"/>
      <c r="FW125" s="97"/>
      <c r="FX125" s="97"/>
      <c r="FY125" s="97"/>
      <c r="FZ125" s="97"/>
      <c r="GA125" s="97"/>
      <c r="GB125" s="97"/>
      <c r="GC125" s="97"/>
      <c r="GD125" s="97"/>
      <c r="GE125" s="97"/>
      <c r="GF125" s="97"/>
      <c r="GG125" s="97"/>
      <c r="GH125" s="97"/>
      <c r="GI125" s="97"/>
      <c r="GJ125" s="97"/>
      <c r="GK125" s="97"/>
      <c r="GL125" s="97"/>
      <c r="GM125" s="97"/>
      <c r="GN125" s="97"/>
      <c r="GO125" s="97"/>
      <c r="GP125" s="97"/>
      <c r="GQ125" s="97"/>
      <c r="GR125" s="97"/>
      <c r="GS125" s="97"/>
      <c r="GT125" s="97"/>
      <c r="GU125" s="97"/>
      <c r="GV125" s="97"/>
      <c r="GW125" s="97"/>
      <c r="GX125" s="97"/>
      <c r="GY125" s="97"/>
      <c r="GZ125" s="97"/>
      <c r="HA125" s="97"/>
      <c r="HB125" s="97"/>
      <c r="HC125" s="97"/>
      <c r="HD125" s="97"/>
      <c r="HE125" s="97"/>
      <c r="HF125" s="97"/>
      <c r="HG125" s="97"/>
      <c r="HH125" s="97"/>
      <c r="HI125" s="97"/>
      <c r="HJ125" s="97"/>
      <c r="HK125" s="97"/>
      <c r="HL125" s="97"/>
      <c r="HM125" s="97"/>
      <c r="HN125" s="97"/>
      <c r="HO125" s="97"/>
      <c r="HP125" s="97"/>
      <c r="HQ125" s="97"/>
      <c r="HR125" s="97"/>
      <c r="HS125" s="97"/>
      <c r="HT125" s="97"/>
      <c r="HU125" s="97"/>
      <c r="HV125" s="97"/>
      <c r="HW125" s="97"/>
      <c r="HX125" s="97"/>
      <c r="HY125" s="97"/>
      <c r="HZ125" s="97"/>
      <c r="IA125" s="97"/>
      <c r="IB125" s="97"/>
      <c r="IC125" s="97"/>
      <c r="ID125" s="97"/>
      <c r="IE125" s="97"/>
      <c r="IF125" s="97"/>
      <c r="IG125" s="97"/>
      <c r="IH125" s="97"/>
      <c r="II125" s="97"/>
      <c r="IJ125" s="97"/>
      <c r="IK125" s="97"/>
      <c r="IL125" s="97"/>
      <c r="IM125" s="97"/>
      <c r="IN125" s="97"/>
      <c r="IO125" s="97"/>
      <c r="IP125" s="97"/>
      <c r="IQ125" s="97"/>
      <c r="IR125" s="97"/>
      <c r="IS125" s="97"/>
      <c r="IT125" s="97"/>
    </row>
    <row r="126" spans="1:254" s="98" customFormat="1" ht="30" x14ac:dyDescent="0.6">
      <c r="A126" s="97"/>
      <c r="B126" s="97"/>
      <c r="C126" s="97"/>
      <c r="D126" s="97"/>
      <c r="E126" s="97"/>
      <c r="F126" s="97"/>
      <c r="G126" s="97"/>
      <c r="H126" s="97"/>
      <c r="I126" s="198"/>
      <c r="J126" s="198"/>
      <c r="K126" s="97"/>
      <c r="L126" s="197"/>
      <c r="M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c r="EO126" s="97"/>
      <c r="EP126" s="97"/>
      <c r="EQ126" s="97"/>
      <c r="ER126" s="97"/>
      <c r="ES126" s="97"/>
      <c r="ET126" s="97"/>
      <c r="EU126" s="97"/>
      <c r="EV126" s="97"/>
      <c r="EW126" s="97"/>
      <c r="EX126" s="97"/>
      <c r="EY126" s="97"/>
      <c r="EZ126" s="97"/>
      <c r="FA126" s="97"/>
      <c r="FB126" s="97"/>
      <c r="FC126" s="97"/>
      <c r="FD126" s="97"/>
      <c r="FE126" s="97"/>
      <c r="FF126" s="97"/>
      <c r="FG126" s="97"/>
      <c r="FH126" s="97"/>
      <c r="FI126" s="97"/>
      <c r="FJ126" s="97"/>
      <c r="FK126" s="97"/>
      <c r="FL126" s="97"/>
      <c r="FM126" s="97"/>
      <c r="FN126" s="97"/>
      <c r="FO126" s="97"/>
      <c r="FP126" s="97"/>
      <c r="FQ126" s="97"/>
      <c r="FR126" s="97"/>
      <c r="FS126" s="97"/>
      <c r="FT126" s="97"/>
      <c r="FU126" s="97"/>
      <c r="FV126" s="97"/>
      <c r="FW126" s="97"/>
      <c r="FX126" s="97"/>
      <c r="FY126" s="97"/>
      <c r="FZ126" s="97"/>
      <c r="GA126" s="97"/>
      <c r="GB126" s="97"/>
      <c r="GC126" s="97"/>
      <c r="GD126" s="97"/>
      <c r="GE126" s="97"/>
      <c r="GF126" s="97"/>
      <c r="GG126" s="97"/>
      <c r="GH126" s="97"/>
      <c r="GI126" s="97"/>
      <c r="GJ126" s="97"/>
      <c r="GK126" s="97"/>
      <c r="GL126" s="97"/>
      <c r="GM126" s="97"/>
      <c r="GN126" s="97"/>
      <c r="GO126" s="97"/>
      <c r="GP126" s="97"/>
      <c r="GQ126" s="97"/>
      <c r="GR126" s="97"/>
      <c r="GS126" s="97"/>
      <c r="GT126" s="97"/>
      <c r="GU126" s="97"/>
      <c r="GV126" s="97"/>
      <c r="GW126" s="97"/>
      <c r="GX126" s="97"/>
      <c r="GY126" s="97"/>
      <c r="GZ126" s="97"/>
      <c r="HA126" s="97"/>
      <c r="HB126" s="97"/>
      <c r="HC126" s="97"/>
      <c r="HD126" s="97"/>
      <c r="HE126" s="97"/>
      <c r="HF126" s="97"/>
      <c r="HG126" s="97"/>
      <c r="HH126" s="97"/>
      <c r="HI126" s="97"/>
      <c r="HJ126" s="97"/>
      <c r="HK126" s="97"/>
      <c r="HL126" s="97"/>
      <c r="HM126" s="97"/>
      <c r="HN126" s="97"/>
      <c r="HO126" s="97"/>
      <c r="HP126" s="97"/>
      <c r="HQ126" s="97"/>
      <c r="HR126" s="97"/>
      <c r="HS126" s="97"/>
      <c r="HT126" s="97"/>
      <c r="HU126" s="97"/>
      <c r="HV126" s="97"/>
      <c r="HW126" s="97"/>
      <c r="HX126" s="97"/>
      <c r="HY126" s="97"/>
      <c r="HZ126" s="97"/>
      <c r="IA126" s="97"/>
      <c r="IB126" s="97"/>
      <c r="IC126" s="97"/>
      <c r="ID126" s="97"/>
      <c r="IE126" s="97"/>
      <c r="IF126" s="97"/>
      <c r="IG126" s="97"/>
      <c r="IH126" s="97"/>
      <c r="II126" s="97"/>
      <c r="IJ126" s="97"/>
      <c r="IK126" s="97"/>
      <c r="IL126" s="97"/>
      <c r="IM126" s="97"/>
      <c r="IN126" s="97"/>
      <c r="IO126" s="97"/>
      <c r="IP126" s="97"/>
      <c r="IQ126" s="97"/>
      <c r="IR126" s="97"/>
      <c r="IS126" s="97"/>
      <c r="IT126" s="97"/>
    </row>
    <row r="127" spans="1:254" s="98" customFormat="1" ht="30" x14ac:dyDescent="0.6">
      <c r="A127" s="97"/>
      <c r="B127" s="97"/>
      <c r="C127" s="97"/>
      <c r="D127" s="97"/>
      <c r="E127" s="97"/>
      <c r="F127" s="97"/>
      <c r="G127" s="97"/>
      <c r="H127" s="97"/>
      <c r="I127" s="198"/>
      <c r="J127" s="198"/>
      <c r="K127" s="97"/>
      <c r="L127" s="197"/>
      <c r="M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c r="EO127" s="97"/>
      <c r="EP127" s="97"/>
      <c r="EQ127" s="97"/>
      <c r="ER127" s="97"/>
      <c r="ES127" s="97"/>
      <c r="ET127" s="97"/>
      <c r="EU127" s="97"/>
      <c r="EV127" s="97"/>
      <c r="EW127" s="97"/>
      <c r="EX127" s="97"/>
      <c r="EY127" s="97"/>
      <c r="EZ127" s="97"/>
      <c r="FA127" s="97"/>
      <c r="FB127" s="97"/>
      <c r="FC127" s="97"/>
      <c r="FD127" s="97"/>
      <c r="FE127" s="97"/>
      <c r="FF127" s="97"/>
      <c r="FG127" s="97"/>
      <c r="FH127" s="97"/>
      <c r="FI127" s="97"/>
      <c r="FJ127" s="97"/>
      <c r="FK127" s="97"/>
      <c r="FL127" s="97"/>
      <c r="FM127" s="97"/>
      <c r="FN127" s="97"/>
      <c r="FO127" s="97"/>
      <c r="FP127" s="97"/>
      <c r="FQ127" s="97"/>
      <c r="FR127" s="97"/>
      <c r="FS127" s="97"/>
      <c r="FT127" s="97"/>
      <c r="FU127" s="97"/>
      <c r="FV127" s="97"/>
      <c r="FW127" s="97"/>
      <c r="FX127" s="97"/>
      <c r="FY127" s="97"/>
      <c r="FZ127" s="97"/>
      <c r="GA127" s="97"/>
      <c r="GB127" s="97"/>
      <c r="GC127" s="97"/>
      <c r="GD127" s="97"/>
      <c r="GE127" s="97"/>
      <c r="GF127" s="97"/>
      <c r="GG127" s="97"/>
      <c r="GH127" s="97"/>
      <c r="GI127" s="97"/>
      <c r="GJ127" s="97"/>
      <c r="GK127" s="97"/>
      <c r="GL127" s="97"/>
      <c r="GM127" s="97"/>
      <c r="GN127" s="97"/>
      <c r="GO127" s="97"/>
      <c r="GP127" s="97"/>
      <c r="GQ127" s="97"/>
      <c r="GR127" s="97"/>
      <c r="GS127" s="97"/>
      <c r="GT127" s="97"/>
      <c r="GU127" s="97"/>
      <c r="GV127" s="97"/>
      <c r="GW127" s="97"/>
      <c r="GX127" s="97"/>
      <c r="GY127" s="97"/>
      <c r="GZ127" s="97"/>
      <c r="HA127" s="97"/>
      <c r="HB127" s="97"/>
      <c r="HC127" s="97"/>
      <c r="HD127" s="97"/>
      <c r="HE127" s="97"/>
      <c r="HF127" s="97"/>
      <c r="HG127" s="97"/>
      <c r="HH127" s="97"/>
      <c r="HI127" s="97"/>
      <c r="HJ127" s="97"/>
      <c r="HK127" s="97"/>
      <c r="HL127" s="97"/>
      <c r="HM127" s="97"/>
      <c r="HN127" s="97"/>
      <c r="HO127" s="97"/>
      <c r="HP127" s="97"/>
      <c r="HQ127" s="97"/>
      <c r="HR127" s="97"/>
      <c r="HS127" s="97"/>
      <c r="HT127" s="97"/>
      <c r="HU127" s="97"/>
      <c r="HV127" s="97"/>
      <c r="HW127" s="97"/>
      <c r="HX127" s="97"/>
      <c r="HY127" s="97"/>
      <c r="HZ127" s="97"/>
      <c r="IA127" s="97"/>
      <c r="IB127" s="97"/>
      <c r="IC127" s="97"/>
      <c r="ID127" s="97"/>
      <c r="IE127" s="97"/>
      <c r="IF127" s="97"/>
      <c r="IG127" s="97"/>
      <c r="IH127" s="97"/>
      <c r="II127" s="97"/>
      <c r="IJ127" s="97"/>
      <c r="IK127" s="97"/>
      <c r="IL127" s="97"/>
      <c r="IM127" s="97"/>
      <c r="IN127" s="97"/>
      <c r="IO127" s="97"/>
      <c r="IP127" s="97"/>
      <c r="IQ127" s="97"/>
      <c r="IR127" s="97"/>
      <c r="IS127" s="97"/>
      <c r="IT127" s="97"/>
    </row>
    <row r="128" spans="1:254" s="98" customFormat="1" ht="30" x14ac:dyDescent="0.6">
      <c r="A128" s="97"/>
      <c r="B128" s="97"/>
      <c r="C128" s="97"/>
      <c r="D128" s="97"/>
      <c r="E128" s="97"/>
      <c r="F128" s="97"/>
      <c r="G128" s="97"/>
      <c r="H128" s="97"/>
      <c r="I128" s="198"/>
      <c r="J128" s="198"/>
      <c r="K128" s="97"/>
      <c r="L128" s="197"/>
      <c r="M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c r="EO128" s="97"/>
      <c r="EP128" s="97"/>
      <c r="EQ128" s="97"/>
      <c r="ER128" s="97"/>
      <c r="ES128" s="97"/>
      <c r="ET128" s="97"/>
      <c r="EU128" s="97"/>
      <c r="EV128" s="97"/>
      <c r="EW128" s="97"/>
      <c r="EX128" s="97"/>
      <c r="EY128" s="97"/>
      <c r="EZ128" s="97"/>
      <c r="FA128" s="97"/>
      <c r="FB128" s="97"/>
      <c r="FC128" s="97"/>
      <c r="FD128" s="97"/>
      <c r="FE128" s="97"/>
      <c r="FF128" s="97"/>
      <c r="FG128" s="97"/>
      <c r="FH128" s="97"/>
      <c r="FI128" s="97"/>
      <c r="FJ128" s="97"/>
      <c r="FK128" s="97"/>
      <c r="FL128" s="97"/>
      <c r="FM128" s="97"/>
      <c r="FN128" s="97"/>
      <c r="FO128" s="97"/>
      <c r="FP128" s="97"/>
      <c r="FQ128" s="97"/>
      <c r="FR128" s="97"/>
      <c r="FS128" s="97"/>
      <c r="FT128" s="97"/>
      <c r="FU128" s="97"/>
      <c r="FV128" s="97"/>
      <c r="FW128" s="97"/>
      <c r="FX128" s="97"/>
      <c r="FY128" s="97"/>
      <c r="FZ128" s="97"/>
      <c r="GA128" s="97"/>
      <c r="GB128" s="97"/>
      <c r="GC128" s="97"/>
      <c r="GD128" s="97"/>
      <c r="GE128" s="97"/>
      <c r="GF128" s="97"/>
      <c r="GG128" s="97"/>
      <c r="GH128" s="97"/>
      <c r="GI128" s="97"/>
      <c r="GJ128" s="97"/>
      <c r="GK128" s="97"/>
      <c r="GL128" s="97"/>
      <c r="GM128" s="97"/>
      <c r="GN128" s="97"/>
      <c r="GO128" s="97"/>
      <c r="GP128" s="97"/>
      <c r="GQ128" s="97"/>
      <c r="GR128" s="97"/>
      <c r="GS128" s="97"/>
      <c r="GT128" s="97"/>
      <c r="GU128" s="97"/>
      <c r="GV128" s="97"/>
      <c r="GW128" s="97"/>
      <c r="GX128" s="97"/>
      <c r="GY128" s="97"/>
      <c r="GZ128" s="97"/>
      <c r="HA128" s="97"/>
      <c r="HB128" s="97"/>
      <c r="HC128" s="97"/>
      <c r="HD128" s="97"/>
      <c r="HE128" s="97"/>
      <c r="HF128" s="97"/>
      <c r="HG128" s="97"/>
      <c r="HH128" s="97"/>
      <c r="HI128" s="97"/>
      <c r="HJ128" s="97"/>
      <c r="HK128" s="97"/>
      <c r="HL128" s="97"/>
      <c r="HM128" s="97"/>
      <c r="HN128" s="97"/>
      <c r="HO128" s="97"/>
      <c r="HP128" s="97"/>
      <c r="HQ128" s="97"/>
      <c r="HR128" s="97"/>
      <c r="HS128" s="97"/>
      <c r="HT128" s="97"/>
      <c r="HU128" s="97"/>
      <c r="HV128" s="97"/>
      <c r="HW128" s="97"/>
      <c r="HX128" s="97"/>
      <c r="HY128" s="97"/>
      <c r="HZ128" s="97"/>
      <c r="IA128" s="97"/>
      <c r="IB128" s="97"/>
      <c r="IC128" s="97"/>
      <c r="ID128" s="97"/>
      <c r="IE128" s="97"/>
      <c r="IF128" s="97"/>
      <c r="IG128" s="97"/>
      <c r="IH128" s="97"/>
      <c r="II128" s="97"/>
      <c r="IJ128" s="97"/>
      <c r="IK128" s="97"/>
      <c r="IL128" s="97"/>
      <c r="IM128" s="97"/>
      <c r="IN128" s="97"/>
      <c r="IO128" s="97"/>
      <c r="IP128" s="97"/>
      <c r="IQ128" s="97"/>
      <c r="IR128" s="97"/>
      <c r="IS128" s="97"/>
      <c r="IT128" s="97"/>
    </row>
    <row r="129" spans="1:254" s="98" customFormat="1" ht="30" x14ac:dyDescent="0.6">
      <c r="A129" s="97"/>
      <c r="B129" s="97"/>
      <c r="C129" s="97"/>
      <c r="D129" s="97"/>
      <c r="E129" s="97"/>
      <c r="F129" s="97"/>
      <c r="G129" s="97"/>
      <c r="H129" s="97"/>
      <c r="I129" s="198"/>
      <c r="J129" s="198"/>
      <c r="K129" s="97"/>
      <c r="L129" s="197"/>
      <c r="M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c r="EO129" s="97"/>
      <c r="EP129" s="97"/>
      <c r="EQ129" s="97"/>
      <c r="ER129" s="97"/>
      <c r="ES129" s="97"/>
      <c r="ET129" s="97"/>
      <c r="EU129" s="97"/>
      <c r="EV129" s="97"/>
      <c r="EW129" s="97"/>
      <c r="EX129" s="97"/>
      <c r="EY129" s="97"/>
      <c r="EZ129" s="97"/>
      <c r="FA129" s="97"/>
      <c r="FB129" s="97"/>
      <c r="FC129" s="97"/>
      <c r="FD129" s="97"/>
      <c r="FE129" s="97"/>
      <c r="FF129" s="97"/>
      <c r="FG129" s="97"/>
      <c r="FH129" s="97"/>
      <c r="FI129" s="97"/>
      <c r="FJ129" s="97"/>
      <c r="FK129" s="97"/>
      <c r="FL129" s="97"/>
      <c r="FM129" s="97"/>
      <c r="FN129" s="97"/>
      <c r="FO129" s="97"/>
      <c r="FP129" s="97"/>
      <c r="FQ129" s="97"/>
      <c r="FR129" s="97"/>
      <c r="FS129" s="97"/>
      <c r="FT129" s="97"/>
      <c r="FU129" s="97"/>
      <c r="FV129" s="97"/>
      <c r="FW129" s="97"/>
      <c r="FX129" s="97"/>
      <c r="FY129" s="97"/>
      <c r="FZ129" s="97"/>
      <c r="GA129" s="97"/>
      <c r="GB129" s="97"/>
      <c r="GC129" s="97"/>
      <c r="GD129" s="97"/>
      <c r="GE129" s="97"/>
      <c r="GF129" s="97"/>
      <c r="GG129" s="97"/>
      <c r="GH129" s="97"/>
      <c r="GI129" s="97"/>
      <c r="GJ129" s="97"/>
      <c r="GK129" s="97"/>
      <c r="GL129" s="97"/>
      <c r="GM129" s="97"/>
      <c r="GN129" s="97"/>
      <c r="GO129" s="97"/>
      <c r="GP129" s="97"/>
      <c r="GQ129" s="97"/>
      <c r="GR129" s="97"/>
      <c r="GS129" s="97"/>
      <c r="GT129" s="97"/>
      <c r="GU129" s="97"/>
      <c r="GV129" s="97"/>
      <c r="GW129" s="97"/>
      <c r="GX129" s="97"/>
      <c r="GY129" s="97"/>
      <c r="GZ129" s="97"/>
      <c r="HA129" s="97"/>
      <c r="HB129" s="97"/>
      <c r="HC129" s="97"/>
      <c r="HD129" s="97"/>
      <c r="HE129" s="97"/>
      <c r="HF129" s="97"/>
      <c r="HG129" s="97"/>
      <c r="HH129" s="97"/>
      <c r="HI129" s="97"/>
      <c r="HJ129" s="97"/>
      <c r="HK129" s="97"/>
      <c r="HL129" s="97"/>
      <c r="HM129" s="97"/>
      <c r="HN129" s="97"/>
      <c r="HO129" s="97"/>
      <c r="HP129" s="97"/>
      <c r="HQ129" s="97"/>
      <c r="HR129" s="97"/>
      <c r="HS129" s="97"/>
      <c r="HT129" s="97"/>
      <c r="HU129" s="97"/>
      <c r="HV129" s="97"/>
      <c r="HW129" s="97"/>
      <c r="HX129" s="97"/>
      <c r="HY129" s="97"/>
      <c r="HZ129" s="97"/>
      <c r="IA129" s="97"/>
      <c r="IB129" s="97"/>
      <c r="IC129" s="97"/>
      <c r="ID129" s="97"/>
      <c r="IE129" s="97"/>
      <c r="IF129" s="97"/>
      <c r="IG129" s="97"/>
      <c r="IH129" s="97"/>
      <c r="II129" s="97"/>
      <c r="IJ129" s="97"/>
      <c r="IK129" s="97"/>
      <c r="IL129" s="97"/>
      <c r="IM129" s="97"/>
      <c r="IN129" s="97"/>
      <c r="IO129" s="97"/>
      <c r="IP129" s="97"/>
      <c r="IQ129" s="97"/>
      <c r="IR129" s="97"/>
      <c r="IS129" s="97"/>
      <c r="IT129" s="97"/>
    </row>
    <row r="130" spans="1:254" s="98" customFormat="1" ht="30" x14ac:dyDescent="0.6">
      <c r="A130" s="97"/>
      <c r="B130" s="97"/>
      <c r="C130" s="97"/>
      <c r="D130" s="97"/>
      <c r="E130" s="97"/>
      <c r="F130" s="97"/>
      <c r="G130" s="97"/>
      <c r="H130" s="97"/>
      <c r="I130" s="198"/>
      <c r="J130" s="198"/>
      <c r="K130" s="97"/>
      <c r="L130" s="197"/>
      <c r="M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c r="EO130" s="97"/>
      <c r="EP130" s="97"/>
      <c r="EQ130" s="97"/>
      <c r="ER130" s="97"/>
      <c r="ES130" s="97"/>
      <c r="ET130" s="97"/>
      <c r="EU130" s="97"/>
      <c r="EV130" s="97"/>
      <c r="EW130" s="97"/>
      <c r="EX130" s="97"/>
      <c r="EY130" s="97"/>
      <c r="EZ130" s="97"/>
      <c r="FA130" s="97"/>
      <c r="FB130" s="97"/>
      <c r="FC130" s="97"/>
      <c r="FD130" s="97"/>
      <c r="FE130" s="97"/>
      <c r="FF130" s="97"/>
      <c r="FG130" s="97"/>
      <c r="FH130" s="97"/>
      <c r="FI130" s="97"/>
      <c r="FJ130" s="97"/>
      <c r="FK130" s="97"/>
      <c r="FL130" s="97"/>
      <c r="FM130" s="97"/>
      <c r="FN130" s="97"/>
      <c r="FO130" s="97"/>
      <c r="FP130" s="97"/>
      <c r="FQ130" s="97"/>
      <c r="FR130" s="97"/>
      <c r="FS130" s="97"/>
      <c r="FT130" s="97"/>
      <c r="FU130" s="97"/>
      <c r="FV130" s="97"/>
      <c r="FW130" s="97"/>
      <c r="FX130" s="97"/>
      <c r="FY130" s="97"/>
      <c r="FZ130" s="97"/>
      <c r="GA130" s="97"/>
      <c r="GB130" s="97"/>
      <c r="GC130" s="97"/>
      <c r="GD130" s="97"/>
      <c r="GE130" s="97"/>
      <c r="GF130" s="97"/>
      <c r="GG130" s="97"/>
      <c r="GH130" s="97"/>
      <c r="GI130" s="97"/>
      <c r="GJ130" s="97"/>
      <c r="GK130" s="97"/>
      <c r="GL130" s="97"/>
      <c r="GM130" s="97"/>
      <c r="GN130" s="97"/>
      <c r="GO130" s="97"/>
      <c r="GP130" s="97"/>
      <c r="GQ130" s="97"/>
      <c r="GR130" s="97"/>
      <c r="GS130" s="97"/>
      <c r="GT130" s="97"/>
      <c r="GU130" s="97"/>
      <c r="GV130" s="97"/>
      <c r="GW130" s="97"/>
      <c r="GX130" s="97"/>
      <c r="GY130" s="97"/>
      <c r="GZ130" s="97"/>
      <c r="HA130" s="97"/>
      <c r="HB130" s="97"/>
      <c r="HC130" s="97"/>
      <c r="HD130" s="97"/>
      <c r="HE130" s="97"/>
      <c r="HF130" s="97"/>
      <c r="HG130" s="97"/>
      <c r="HH130" s="97"/>
      <c r="HI130" s="97"/>
      <c r="HJ130" s="97"/>
      <c r="HK130" s="97"/>
      <c r="HL130" s="97"/>
      <c r="HM130" s="97"/>
      <c r="HN130" s="97"/>
      <c r="HO130" s="97"/>
      <c r="HP130" s="97"/>
      <c r="HQ130" s="97"/>
      <c r="HR130" s="97"/>
      <c r="HS130" s="97"/>
      <c r="HT130" s="97"/>
      <c r="HU130" s="97"/>
      <c r="HV130" s="97"/>
      <c r="HW130" s="97"/>
      <c r="HX130" s="97"/>
      <c r="HY130" s="97"/>
      <c r="HZ130" s="97"/>
      <c r="IA130" s="97"/>
      <c r="IB130" s="97"/>
      <c r="IC130" s="97"/>
      <c r="ID130" s="97"/>
      <c r="IE130" s="97"/>
      <c r="IF130" s="97"/>
      <c r="IG130" s="97"/>
      <c r="IH130" s="97"/>
      <c r="II130" s="97"/>
      <c r="IJ130" s="97"/>
      <c r="IK130" s="97"/>
      <c r="IL130" s="97"/>
      <c r="IM130" s="97"/>
      <c r="IN130" s="97"/>
      <c r="IO130" s="97"/>
      <c r="IP130" s="97"/>
      <c r="IQ130" s="97"/>
      <c r="IR130" s="97"/>
      <c r="IS130" s="97"/>
      <c r="IT130" s="97"/>
    </row>
    <row r="131" spans="1:254" s="98" customFormat="1" ht="30" x14ac:dyDescent="0.6">
      <c r="A131" s="97"/>
      <c r="B131" s="97"/>
      <c r="C131" s="97"/>
      <c r="D131" s="97"/>
      <c r="E131" s="97"/>
      <c r="F131" s="97"/>
      <c r="G131" s="97"/>
      <c r="H131" s="97"/>
      <c r="I131" s="198"/>
      <c r="J131" s="198"/>
      <c r="K131" s="97"/>
      <c r="L131" s="197"/>
      <c r="M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c r="EO131" s="97"/>
      <c r="EP131" s="97"/>
      <c r="EQ131" s="97"/>
      <c r="ER131" s="97"/>
      <c r="ES131" s="97"/>
      <c r="ET131" s="97"/>
      <c r="EU131" s="97"/>
      <c r="EV131" s="97"/>
      <c r="EW131" s="97"/>
      <c r="EX131" s="97"/>
      <c r="EY131" s="97"/>
      <c r="EZ131" s="97"/>
      <c r="FA131" s="97"/>
      <c r="FB131" s="97"/>
      <c r="FC131" s="97"/>
      <c r="FD131" s="97"/>
      <c r="FE131" s="97"/>
      <c r="FF131" s="97"/>
      <c r="FG131" s="97"/>
      <c r="FH131" s="97"/>
      <c r="FI131" s="97"/>
      <c r="FJ131" s="97"/>
      <c r="FK131" s="97"/>
      <c r="FL131" s="97"/>
      <c r="FM131" s="97"/>
      <c r="FN131" s="97"/>
      <c r="FO131" s="97"/>
      <c r="FP131" s="97"/>
      <c r="FQ131" s="97"/>
      <c r="FR131" s="97"/>
      <c r="FS131" s="97"/>
      <c r="FT131" s="97"/>
      <c r="FU131" s="97"/>
      <c r="FV131" s="97"/>
      <c r="FW131" s="97"/>
      <c r="FX131" s="97"/>
      <c r="FY131" s="97"/>
      <c r="FZ131" s="97"/>
      <c r="GA131" s="97"/>
      <c r="GB131" s="97"/>
      <c r="GC131" s="97"/>
      <c r="GD131" s="97"/>
      <c r="GE131" s="97"/>
      <c r="GF131" s="97"/>
      <c r="GG131" s="97"/>
      <c r="GH131" s="97"/>
      <c r="GI131" s="97"/>
      <c r="GJ131" s="97"/>
      <c r="GK131" s="97"/>
      <c r="GL131" s="97"/>
      <c r="GM131" s="97"/>
      <c r="GN131" s="97"/>
      <c r="GO131" s="97"/>
      <c r="GP131" s="97"/>
      <c r="GQ131" s="97"/>
      <c r="GR131" s="97"/>
      <c r="GS131" s="97"/>
      <c r="GT131" s="97"/>
      <c r="GU131" s="97"/>
      <c r="GV131" s="97"/>
      <c r="GW131" s="97"/>
      <c r="GX131" s="97"/>
      <c r="GY131" s="97"/>
      <c r="GZ131" s="97"/>
      <c r="HA131" s="97"/>
      <c r="HB131" s="97"/>
      <c r="HC131" s="97"/>
      <c r="HD131" s="97"/>
      <c r="HE131" s="97"/>
      <c r="HF131" s="97"/>
      <c r="HG131" s="97"/>
      <c r="HH131" s="97"/>
      <c r="HI131" s="97"/>
      <c r="HJ131" s="97"/>
      <c r="HK131" s="97"/>
      <c r="HL131" s="97"/>
      <c r="HM131" s="97"/>
      <c r="HN131" s="97"/>
      <c r="HO131" s="97"/>
      <c r="HP131" s="97"/>
      <c r="HQ131" s="97"/>
      <c r="HR131" s="97"/>
      <c r="HS131" s="97"/>
      <c r="HT131" s="97"/>
      <c r="HU131" s="97"/>
      <c r="HV131" s="97"/>
      <c r="HW131" s="97"/>
      <c r="HX131" s="97"/>
      <c r="HY131" s="97"/>
      <c r="HZ131" s="97"/>
      <c r="IA131" s="97"/>
      <c r="IB131" s="97"/>
      <c r="IC131" s="97"/>
      <c r="ID131" s="97"/>
      <c r="IE131" s="97"/>
      <c r="IF131" s="97"/>
      <c r="IG131" s="97"/>
      <c r="IH131" s="97"/>
      <c r="II131" s="97"/>
      <c r="IJ131" s="97"/>
      <c r="IK131" s="97"/>
      <c r="IL131" s="97"/>
      <c r="IM131" s="97"/>
      <c r="IN131" s="97"/>
      <c r="IO131" s="97"/>
      <c r="IP131" s="97"/>
      <c r="IQ131" s="97"/>
      <c r="IR131" s="97"/>
      <c r="IS131" s="97"/>
      <c r="IT131" s="97"/>
    </row>
    <row r="132" spans="1:254" s="98" customFormat="1" ht="30" x14ac:dyDescent="0.6">
      <c r="A132" s="97"/>
      <c r="B132" s="97"/>
      <c r="C132" s="97"/>
      <c r="D132" s="97"/>
      <c r="E132" s="97"/>
      <c r="F132" s="97"/>
      <c r="G132" s="97"/>
      <c r="H132" s="97"/>
      <c r="I132" s="198"/>
      <c r="J132" s="198"/>
      <c r="K132" s="97"/>
      <c r="L132" s="197"/>
      <c r="M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c r="EO132" s="97"/>
      <c r="EP132" s="97"/>
      <c r="EQ132" s="97"/>
      <c r="ER132" s="97"/>
      <c r="ES132" s="97"/>
      <c r="ET132" s="97"/>
      <c r="EU132" s="97"/>
      <c r="EV132" s="97"/>
      <c r="EW132" s="97"/>
      <c r="EX132" s="97"/>
      <c r="EY132" s="97"/>
      <c r="EZ132" s="97"/>
      <c r="FA132" s="97"/>
      <c r="FB132" s="97"/>
      <c r="FC132" s="97"/>
      <c r="FD132" s="97"/>
      <c r="FE132" s="97"/>
      <c r="FF132" s="97"/>
      <c r="FG132" s="97"/>
      <c r="FH132" s="97"/>
      <c r="FI132" s="97"/>
      <c r="FJ132" s="97"/>
      <c r="FK132" s="97"/>
      <c r="FL132" s="97"/>
      <c r="FM132" s="97"/>
      <c r="FN132" s="97"/>
      <c r="FO132" s="97"/>
      <c r="FP132" s="97"/>
      <c r="FQ132" s="97"/>
      <c r="FR132" s="97"/>
      <c r="FS132" s="97"/>
      <c r="FT132" s="97"/>
      <c r="FU132" s="97"/>
      <c r="FV132" s="97"/>
      <c r="FW132" s="97"/>
      <c r="FX132" s="97"/>
      <c r="FY132" s="97"/>
      <c r="FZ132" s="97"/>
      <c r="GA132" s="97"/>
      <c r="GB132" s="97"/>
      <c r="GC132" s="97"/>
      <c r="GD132" s="97"/>
      <c r="GE132" s="97"/>
      <c r="GF132" s="97"/>
      <c r="GG132" s="97"/>
      <c r="GH132" s="97"/>
      <c r="GI132" s="97"/>
      <c r="GJ132" s="97"/>
      <c r="GK132" s="97"/>
      <c r="GL132" s="97"/>
      <c r="GM132" s="97"/>
      <c r="GN132" s="97"/>
      <c r="GO132" s="97"/>
      <c r="GP132" s="97"/>
      <c r="GQ132" s="97"/>
      <c r="GR132" s="97"/>
      <c r="GS132" s="97"/>
      <c r="GT132" s="97"/>
      <c r="GU132" s="97"/>
      <c r="GV132" s="97"/>
      <c r="GW132" s="97"/>
      <c r="GX132" s="97"/>
      <c r="GY132" s="97"/>
      <c r="GZ132" s="97"/>
      <c r="HA132" s="97"/>
      <c r="HB132" s="97"/>
      <c r="HC132" s="97"/>
      <c r="HD132" s="97"/>
      <c r="HE132" s="97"/>
      <c r="HF132" s="97"/>
      <c r="HG132" s="97"/>
      <c r="HH132" s="97"/>
      <c r="HI132" s="97"/>
      <c r="HJ132" s="97"/>
      <c r="HK132" s="97"/>
      <c r="HL132" s="97"/>
      <c r="HM132" s="97"/>
      <c r="HN132" s="97"/>
      <c r="HO132" s="97"/>
      <c r="HP132" s="97"/>
      <c r="HQ132" s="97"/>
      <c r="HR132" s="97"/>
      <c r="HS132" s="97"/>
      <c r="HT132" s="97"/>
      <c r="HU132" s="97"/>
      <c r="HV132" s="97"/>
      <c r="HW132" s="97"/>
      <c r="HX132" s="97"/>
      <c r="HY132" s="97"/>
      <c r="HZ132" s="97"/>
      <c r="IA132" s="97"/>
      <c r="IB132" s="97"/>
      <c r="IC132" s="97"/>
      <c r="ID132" s="97"/>
      <c r="IE132" s="97"/>
      <c r="IF132" s="97"/>
      <c r="IG132" s="97"/>
      <c r="IH132" s="97"/>
      <c r="II132" s="97"/>
      <c r="IJ132" s="97"/>
      <c r="IK132" s="97"/>
      <c r="IL132" s="97"/>
      <c r="IM132" s="97"/>
      <c r="IN132" s="97"/>
      <c r="IO132" s="97"/>
      <c r="IP132" s="97"/>
      <c r="IQ132" s="97"/>
      <c r="IR132" s="97"/>
      <c r="IS132" s="97"/>
      <c r="IT132" s="97"/>
    </row>
    <row r="133" spans="1:254" s="98" customFormat="1" ht="30" x14ac:dyDescent="0.6">
      <c r="A133" s="97"/>
      <c r="B133" s="97"/>
      <c r="C133" s="97"/>
      <c r="D133" s="97"/>
      <c r="E133" s="97"/>
      <c r="F133" s="97"/>
      <c r="G133" s="97"/>
      <c r="H133" s="97"/>
      <c r="I133" s="198"/>
      <c r="J133" s="198"/>
      <c r="K133" s="97"/>
      <c r="L133" s="197"/>
      <c r="M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c r="FO133" s="97"/>
      <c r="FP133" s="97"/>
      <c r="FQ133" s="97"/>
      <c r="FR133" s="97"/>
      <c r="FS133" s="97"/>
      <c r="FT133" s="97"/>
      <c r="FU133" s="97"/>
      <c r="FV133" s="97"/>
      <c r="FW133" s="97"/>
      <c r="FX133" s="97"/>
      <c r="FY133" s="97"/>
      <c r="FZ133" s="97"/>
      <c r="GA133" s="97"/>
      <c r="GB133" s="97"/>
      <c r="GC133" s="97"/>
      <c r="GD133" s="97"/>
      <c r="GE133" s="97"/>
      <c r="GF133" s="97"/>
      <c r="GG133" s="97"/>
      <c r="GH133" s="97"/>
      <c r="GI133" s="97"/>
      <c r="GJ133" s="97"/>
      <c r="GK133" s="97"/>
      <c r="GL133" s="97"/>
      <c r="GM133" s="97"/>
      <c r="GN133" s="97"/>
      <c r="GO133" s="97"/>
      <c r="GP133" s="97"/>
      <c r="GQ133" s="97"/>
      <c r="GR133" s="97"/>
      <c r="GS133" s="97"/>
      <c r="GT133" s="97"/>
      <c r="GU133" s="97"/>
      <c r="GV133" s="97"/>
      <c r="GW133" s="97"/>
      <c r="GX133" s="97"/>
      <c r="GY133" s="97"/>
      <c r="GZ133" s="97"/>
      <c r="HA133" s="97"/>
      <c r="HB133" s="97"/>
      <c r="HC133" s="97"/>
      <c r="HD133" s="97"/>
      <c r="HE133" s="97"/>
      <c r="HF133" s="97"/>
      <c r="HG133" s="97"/>
      <c r="HH133" s="97"/>
      <c r="HI133" s="97"/>
      <c r="HJ133" s="97"/>
      <c r="HK133" s="97"/>
      <c r="HL133" s="97"/>
      <c r="HM133" s="97"/>
      <c r="HN133" s="97"/>
      <c r="HO133" s="97"/>
      <c r="HP133" s="97"/>
      <c r="HQ133" s="97"/>
      <c r="HR133" s="97"/>
      <c r="HS133" s="97"/>
      <c r="HT133" s="97"/>
      <c r="HU133" s="97"/>
      <c r="HV133" s="97"/>
      <c r="HW133" s="97"/>
      <c r="HX133" s="97"/>
      <c r="HY133" s="97"/>
      <c r="HZ133" s="97"/>
      <c r="IA133" s="97"/>
      <c r="IB133" s="97"/>
      <c r="IC133" s="97"/>
      <c r="ID133" s="97"/>
      <c r="IE133" s="97"/>
      <c r="IF133" s="97"/>
      <c r="IG133" s="97"/>
      <c r="IH133" s="97"/>
      <c r="II133" s="97"/>
      <c r="IJ133" s="97"/>
      <c r="IK133" s="97"/>
      <c r="IL133" s="97"/>
      <c r="IM133" s="97"/>
      <c r="IN133" s="97"/>
      <c r="IO133" s="97"/>
      <c r="IP133" s="97"/>
      <c r="IQ133" s="97"/>
      <c r="IR133" s="97"/>
      <c r="IS133" s="97"/>
      <c r="IT133" s="97"/>
    </row>
    <row r="134" spans="1:254" s="98" customFormat="1" ht="30" x14ac:dyDescent="0.6">
      <c r="A134" s="97"/>
      <c r="B134" s="97"/>
      <c r="C134" s="97"/>
      <c r="D134" s="97"/>
      <c r="E134" s="97"/>
      <c r="F134" s="97"/>
      <c r="G134" s="97"/>
      <c r="H134" s="97"/>
      <c r="I134" s="198"/>
      <c r="J134" s="198"/>
      <c r="K134" s="97"/>
      <c r="L134" s="197"/>
      <c r="M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c r="DW134" s="97"/>
      <c r="DX134" s="97"/>
      <c r="DY134" s="97"/>
      <c r="DZ134" s="97"/>
      <c r="EA134" s="97"/>
      <c r="EB134" s="97"/>
      <c r="EC134" s="97"/>
      <c r="ED134" s="97"/>
      <c r="EE134" s="97"/>
      <c r="EF134" s="97"/>
      <c r="EG134" s="97"/>
      <c r="EH134" s="97"/>
      <c r="EI134" s="97"/>
      <c r="EJ134" s="97"/>
      <c r="EK134" s="97"/>
      <c r="EL134" s="97"/>
      <c r="EM134" s="97"/>
      <c r="EN134" s="97"/>
      <c r="EO134" s="97"/>
      <c r="EP134" s="97"/>
      <c r="EQ134" s="97"/>
      <c r="ER134" s="97"/>
      <c r="ES134" s="97"/>
      <c r="ET134" s="97"/>
      <c r="EU134" s="97"/>
      <c r="EV134" s="97"/>
      <c r="EW134" s="97"/>
      <c r="EX134" s="97"/>
      <c r="EY134" s="97"/>
      <c r="EZ134" s="97"/>
      <c r="FA134" s="97"/>
      <c r="FB134" s="97"/>
      <c r="FC134" s="97"/>
      <c r="FD134" s="97"/>
      <c r="FE134" s="97"/>
      <c r="FF134" s="97"/>
      <c r="FG134" s="97"/>
      <c r="FH134" s="97"/>
      <c r="FI134" s="97"/>
      <c r="FJ134" s="97"/>
      <c r="FK134" s="97"/>
      <c r="FL134" s="97"/>
      <c r="FM134" s="97"/>
      <c r="FN134" s="97"/>
      <c r="FO134" s="97"/>
      <c r="FP134" s="97"/>
      <c r="FQ134" s="97"/>
      <c r="FR134" s="97"/>
      <c r="FS134" s="97"/>
      <c r="FT134" s="97"/>
      <c r="FU134" s="97"/>
      <c r="FV134" s="97"/>
      <c r="FW134" s="97"/>
      <c r="FX134" s="97"/>
      <c r="FY134" s="97"/>
      <c r="FZ134" s="97"/>
      <c r="GA134" s="97"/>
      <c r="GB134" s="97"/>
      <c r="GC134" s="97"/>
      <c r="GD134" s="97"/>
      <c r="GE134" s="97"/>
      <c r="GF134" s="97"/>
      <c r="GG134" s="97"/>
      <c r="GH134" s="97"/>
      <c r="GI134" s="97"/>
      <c r="GJ134" s="97"/>
      <c r="GK134" s="97"/>
      <c r="GL134" s="97"/>
      <c r="GM134" s="97"/>
      <c r="GN134" s="97"/>
      <c r="GO134" s="97"/>
      <c r="GP134" s="97"/>
      <c r="GQ134" s="97"/>
      <c r="GR134" s="97"/>
      <c r="GS134" s="97"/>
      <c r="GT134" s="97"/>
      <c r="GU134" s="97"/>
      <c r="GV134" s="97"/>
      <c r="GW134" s="97"/>
      <c r="GX134" s="97"/>
      <c r="GY134" s="97"/>
      <c r="GZ134" s="97"/>
      <c r="HA134" s="97"/>
      <c r="HB134" s="97"/>
      <c r="HC134" s="97"/>
      <c r="HD134" s="97"/>
      <c r="HE134" s="97"/>
      <c r="HF134" s="97"/>
      <c r="HG134" s="97"/>
      <c r="HH134" s="97"/>
      <c r="HI134" s="97"/>
      <c r="HJ134" s="97"/>
      <c r="HK134" s="97"/>
      <c r="HL134" s="97"/>
      <c r="HM134" s="97"/>
      <c r="HN134" s="97"/>
      <c r="HO134" s="97"/>
      <c r="HP134" s="97"/>
      <c r="HQ134" s="97"/>
      <c r="HR134" s="97"/>
      <c r="HS134" s="97"/>
      <c r="HT134" s="97"/>
      <c r="HU134" s="97"/>
      <c r="HV134" s="97"/>
      <c r="HW134" s="97"/>
      <c r="HX134" s="97"/>
      <c r="HY134" s="97"/>
      <c r="HZ134" s="97"/>
      <c r="IA134" s="97"/>
      <c r="IB134" s="97"/>
      <c r="IC134" s="97"/>
      <c r="ID134" s="97"/>
      <c r="IE134" s="97"/>
      <c r="IF134" s="97"/>
      <c r="IG134" s="97"/>
      <c r="IH134" s="97"/>
      <c r="II134" s="97"/>
      <c r="IJ134" s="97"/>
      <c r="IK134" s="97"/>
      <c r="IL134" s="97"/>
      <c r="IM134" s="97"/>
      <c r="IN134" s="97"/>
      <c r="IO134" s="97"/>
      <c r="IP134" s="97"/>
      <c r="IQ134" s="97"/>
      <c r="IR134" s="97"/>
      <c r="IS134" s="97"/>
      <c r="IT134" s="97"/>
    </row>
    <row r="135" spans="1:254" s="98" customFormat="1" ht="30" x14ac:dyDescent="0.6">
      <c r="A135" s="97"/>
      <c r="B135" s="97"/>
      <c r="C135" s="97"/>
      <c r="D135" s="97"/>
      <c r="E135" s="97"/>
      <c r="F135" s="97"/>
      <c r="G135" s="97"/>
      <c r="H135" s="97"/>
      <c r="I135" s="198"/>
      <c r="J135" s="198"/>
      <c r="K135" s="97"/>
      <c r="L135" s="197"/>
      <c r="M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c r="DW135" s="97"/>
      <c r="DX135" s="97"/>
      <c r="DY135" s="97"/>
      <c r="DZ135" s="97"/>
      <c r="EA135" s="97"/>
      <c r="EB135" s="97"/>
      <c r="EC135" s="97"/>
      <c r="ED135" s="97"/>
      <c r="EE135" s="97"/>
      <c r="EF135" s="97"/>
      <c r="EG135" s="97"/>
      <c r="EH135" s="97"/>
      <c r="EI135" s="97"/>
      <c r="EJ135" s="97"/>
      <c r="EK135" s="97"/>
      <c r="EL135" s="97"/>
      <c r="EM135" s="97"/>
      <c r="EN135" s="97"/>
      <c r="EO135" s="97"/>
      <c r="EP135" s="97"/>
      <c r="EQ135" s="97"/>
      <c r="ER135" s="97"/>
      <c r="ES135" s="97"/>
      <c r="ET135" s="97"/>
      <c r="EU135" s="97"/>
      <c r="EV135" s="97"/>
      <c r="EW135" s="97"/>
      <c r="EX135" s="97"/>
      <c r="EY135" s="97"/>
      <c r="EZ135" s="97"/>
      <c r="FA135" s="97"/>
      <c r="FB135" s="97"/>
      <c r="FC135" s="97"/>
      <c r="FD135" s="97"/>
      <c r="FE135" s="97"/>
      <c r="FF135" s="97"/>
      <c r="FG135" s="97"/>
      <c r="FH135" s="97"/>
      <c r="FI135" s="97"/>
      <c r="FJ135" s="97"/>
      <c r="FK135" s="97"/>
      <c r="FL135" s="97"/>
      <c r="FM135" s="97"/>
      <c r="FN135" s="97"/>
      <c r="FO135" s="97"/>
      <c r="FP135" s="97"/>
      <c r="FQ135" s="97"/>
      <c r="FR135" s="97"/>
      <c r="FS135" s="97"/>
      <c r="FT135" s="97"/>
      <c r="FU135" s="97"/>
      <c r="FV135" s="97"/>
      <c r="FW135" s="97"/>
      <c r="FX135" s="97"/>
      <c r="FY135" s="97"/>
      <c r="FZ135" s="97"/>
      <c r="GA135" s="97"/>
      <c r="GB135" s="97"/>
      <c r="GC135" s="97"/>
      <c r="GD135" s="97"/>
      <c r="GE135" s="97"/>
      <c r="GF135" s="97"/>
      <c r="GG135" s="97"/>
      <c r="GH135" s="97"/>
      <c r="GI135" s="97"/>
      <c r="GJ135" s="97"/>
      <c r="GK135" s="97"/>
      <c r="GL135" s="97"/>
      <c r="GM135" s="97"/>
      <c r="GN135" s="97"/>
      <c r="GO135" s="97"/>
      <c r="GP135" s="97"/>
      <c r="GQ135" s="97"/>
      <c r="GR135" s="97"/>
      <c r="GS135" s="97"/>
      <c r="GT135" s="97"/>
      <c r="GU135" s="97"/>
      <c r="GV135" s="97"/>
      <c r="GW135" s="97"/>
      <c r="GX135" s="97"/>
      <c r="GY135" s="97"/>
      <c r="GZ135" s="97"/>
      <c r="HA135" s="97"/>
      <c r="HB135" s="97"/>
      <c r="HC135" s="97"/>
      <c r="HD135" s="97"/>
      <c r="HE135" s="97"/>
      <c r="HF135" s="97"/>
      <c r="HG135" s="97"/>
      <c r="HH135" s="97"/>
      <c r="HI135" s="97"/>
      <c r="HJ135" s="97"/>
      <c r="HK135" s="97"/>
      <c r="HL135" s="97"/>
      <c r="HM135" s="97"/>
      <c r="HN135" s="97"/>
      <c r="HO135" s="97"/>
      <c r="HP135" s="97"/>
      <c r="HQ135" s="97"/>
      <c r="HR135" s="97"/>
      <c r="HS135" s="97"/>
      <c r="HT135" s="97"/>
      <c r="HU135" s="97"/>
      <c r="HV135" s="97"/>
      <c r="HW135" s="97"/>
      <c r="HX135" s="97"/>
      <c r="HY135" s="97"/>
      <c r="HZ135" s="97"/>
      <c r="IA135" s="97"/>
      <c r="IB135" s="97"/>
      <c r="IC135" s="97"/>
      <c r="ID135" s="97"/>
      <c r="IE135" s="97"/>
      <c r="IF135" s="97"/>
      <c r="IG135" s="97"/>
      <c r="IH135" s="97"/>
      <c r="II135" s="97"/>
      <c r="IJ135" s="97"/>
      <c r="IK135" s="97"/>
      <c r="IL135" s="97"/>
      <c r="IM135" s="97"/>
      <c r="IN135" s="97"/>
      <c r="IO135" s="97"/>
      <c r="IP135" s="97"/>
      <c r="IQ135" s="97"/>
      <c r="IR135" s="97"/>
      <c r="IS135" s="97"/>
      <c r="IT135" s="97"/>
    </row>
    <row r="136" spans="1:254" s="98" customFormat="1" ht="30" x14ac:dyDescent="0.6">
      <c r="A136" s="97"/>
      <c r="B136" s="97"/>
      <c r="C136" s="97"/>
      <c r="D136" s="97"/>
      <c r="E136" s="97"/>
      <c r="F136" s="97"/>
      <c r="G136" s="97"/>
      <c r="H136" s="97"/>
      <c r="I136" s="198"/>
      <c r="J136" s="198"/>
      <c r="K136" s="97"/>
      <c r="L136" s="197"/>
      <c r="M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c r="DW136" s="97"/>
      <c r="DX136" s="97"/>
      <c r="DY136" s="97"/>
      <c r="DZ136" s="97"/>
      <c r="EA136" s="97"/>
      <c r="EB136" s="97"/>
      <c r="EC136" s="97"/>
      <c r="ED136" s="97"/>
      <c r="EE136" s="97"/>
      <c r="EF136" s="97"/>
      <c r="EG136" s="97"/>
      <c r="EH136" s="97"/>
      <c r="EI136" s="97"/>
      <c r="EJ136" s="97"/>
      <c r="EK136" s="97"/>
      <c r="EL136" s="97"/>
      <c r="EM136" s="97"/>
      <c r="EN136" s="97"/>
      <c r="EO136" s="97"/>
      <c r="EP136" s="97"/>
      <c r="EQ136" s="97"/>
      <c r="ER136" s="97"/>
      <c r="ES136" s="97"/>
      <c r="ET136" s="97"/>
      <c r="EU136" s="97"/>
      <c r="EV136" s="97"/>
      <c r="EW136" s="97"/>
      <c r="EX136" s="97"/>
      <c r="EY136" s="97"/>
      <c r="EZ136" s="97"/>
      <c r="FA136" s="97"/>
      <c r="FB136" s="97"/>
      <c r="FC136" s="97"/>
      <c r="FD136" s="97"/>
      <c r="FE136" s="97"/>
      <c r="FF136" s="97"/>
      <c r="FG136" s="97"/>
      <c r="FH136" s="97"/>
      <c r="FI136" s="97"/>
      <c r="FJ136" s="97"/>
      <c r="FK136" s="97"/>
      <c r="FL136" s="97"/>
      <c r="FM136" s="97"/>
      <c r="FN136" s="97"/>
      <c r="FO136" s="97"/>
      <c r="FP136" s="97"/>
      <c r="FQ136" s="97"/>
      <c r="FR136" s="97"/>
      <c r="FS136" s="97"/>
      <c r="FT136" s="97"/>
      <c r="FU136" s="97"/>
      <c r="FV136" s="97"/>
      <c r="FW136" s="97"/>
      <c r="FX136" s="97"/>
      <c r="FY136" s="97"/>
      <c r="FZ136" s="97"/>
      <c r="GA136" s="97"/>
      <c r="GB136" s="97"/>
      <c r="GC136" s="97"/>
      <c r="GD136" s="97"/>
      <c r="GE136" s="97"/>
      <c r="GF136" s="97"/>
      <c r="GG136" s="97"/>
      <c r="GH136" s="97"/>
      <c r="GI136" s="97"/>
      <c r="GJ136" s="97"/>
      <c r="GK136" s="97"/>
      <c r="GL136" s="97"/>
      <c r="GM136" s="97"/>
      <c r="GN136" s="97"/>
      <c r="GO136" s="97"/>
      <c r="GP136" s="97"/>
      <c r="GQ136" s="97"/>
      <c r="GR136" s="97"/>
      <c r="GS136" s="97"/>
      <c r="GT136" s="97"/>
      <c r="GU136" s="97"/>
      <c r="GV136" s="97"/>
      <c r="GW136" s="97"/>
      <c r="GX136" s="97"/>
      <c r="GY136" s="97"/>
      <c r="GZ136" s="97"/>
      <c r="HA136" s="97"/>
      <c r="HB136" s="97"/>
      <c r="HC136" s="97"/>
      <c r="HD136" s="97"/>
      <c r="HE136" s="97"/>
      <c r="HF136" s="97"/>
      <c r="HG136" s="97"/>
      <c r="HH136" s="97"/>
      <c r="HI136" s="97"/>
      <c r="HJ136" s="97"/>
      <c r="HK136" s="97"/>
      <c r="HL136" s="97"/>
      <c r="HM136" s="97"/>
      <c r="HN136" s="97"/>
      <c r="HO136" s="97"/>
      <c r="HP136" s="97"/>
      <c r="HQ136" s="97"/>
      <c r="HR136" s="97"/>
      <c r="HS136" s="97"/>
      <c r="HT136" s="97"/>
      <c r="HU136" s="97"/>
      <c r="HV136" s="97"/>
      <c r="HW136" s="97"/>
      <c r="HX136" s="97"/>
      <c r="HY136" s="97"/>
      <c r="HZ136" s="97"/>
      <c r="IA136" s="97"/>
      <c r="IB136" s="97"/>
      <c r="IC136" s="97"/>
      <c r="ID136" s="97"/>
      <c r="IE136" s="97"/>
      <c r="IF136" s="97"/>
      <c r="IG136" s="97"/>
      <c r="IH136" s="97"/>
      <c r="II136" s="97"/>
      <c r="IJ136" s="97"/>
      <c r="IK136" s="97"/>
      <c r="IL136" s="97"/>
      <c r="IM136" s="97"/>
      <c r="IN136" s="97"/>
      <c r="IO136" s="97"/>
      <c r="IP136" s="97"/>
      <c r="IQ136" s="97"/>
      <c r="IR136" s="97"/>
      <c r="IS136" s="97"/>
      <c r="IT136" s="97"/>
    </row>
    <row r="137" spans="1:254" s="98" customFormat="1" ht="30" x14ac:dyDescent="0.6">
      <c r="A137" s="97"/>
      <c r="B137" s="97"/>
      <c r="C137" s="97"/>
      <c r="D137" s="97"/>
      <c r="E137" s="97"/>
      <c r="F137" s="97"/>
      <c r="G137" s="97"/>
      <c r="H137" s="97"/>
      <c r="I137" s="198"/>
      <c r="J137" s="198"/>
      <c r="K137" s="97"/>
      <c r="L137" s="197"/>
      <c r="M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c r="DW137" s="97"/>
      <c r="DX137" s="97"/>
      <c r="DY137" s="97"/>
      <c r="DZ137" s="97"/>
      <c r="EA137" s="97"/>
      <c r="EB137" s="97"/>
      <c r="EC137" s="97"/>
      <c r="ED137" s="97"/>
      <c r="EE137" s="97"/>
      <c r="EF137" s="97"/>
      <c r="EG137" s="97"/>
      <c r="EH137" s="97"/>
      <c r="EI137" s="97"/>
      <c r="EJ137" s="97"/>
      <c r="EK137" s="97"/>
      <c r="EL137" s="97"/>
      <c r="EM137" s="97"/>
      <c r="EN137" s="97"/>
      <c r="EO137" s="97"/>
      <c r="EP137" s="97"/>
      <c r="EQ137" s="97"/>
      <c r="ER137" s="97"/>
      <c r="ES137" s="97"/>
      <c r="ET137" s="97"/>
      <c r="EU137" s="97"/>
      <c r="EV137" s="97"/>
      <c r="EW137" s="97"/>
      <c r="EX137" s="97"/>
      <c r="EY137" s="97"/>
      <c r="EZ137" s="97"/>
      <c r="FA137" s="97"/>
      <c r="FB137" s="97"/>
      <c r="FC137" s="97"/>
      <c r="FD137" s="97"/>
      <c r="FE137" s="97"/>
      <c r="FF137" s="97"/>
      <c r="FG137" s="97"/>
      <c r="FH137" s="97"/>
      <c r="FI137" s="97"/>
      <c r="FJ137" s="97"/>
      <c r="FK137" s="97"/>
      <c r="FL137" s="97"/>
      <c r="FM137" s="97"/>
      <c r="FN137" s="97"/>
      <c r="FO137" s="97"/>
      <c r="FP137" s="97"/>
      <c r="FQ137" s="97"/>
      <c r="FR137" s="97"/>
      <c r="FS137" s="97"/>
      <c r="FT137" s="97"/>
      <c r="FU137" s="97"/>
      <c r="FV137" s="97"/>
      <c r="FW137" s="97"/>
      <c r="FX137" s="97"/>
      <c r="FY137" s="97"/>
      <c r="FZ137" s="97"/>
      <c r="GA137" s="97"/>
      <c r="GB137" s="97"/>
      <c r="GC137" s="97"/>
      <c r="GD137" s="97"/>
      <c r="GE137" s="97"/>
      <c r="GF137" s="97"/>
      <c r="GG137" s="97"/>
      <c r="GH137" s="97"/>
      <c r="GI137" s="97"/>
      <c r="GJ137" s="97"/>
      <c r="GK137" s="97"/>
      <c r="GL137" s="97"/>
      <c r="GM137" s="97"/>
      <c r="GN137" s="97"/>
      <c r="GO137" s="97"/>
      <c r="GP137" s="97"/>
      <c r="GQ137" s="97"/>
      <c r="GR137" s="97"/>
      <c r="GS137" s="97"/>
      <c r="GT137" s="97"/>
      <c r="GU137" s="97"/>
      <c r="GV137" s="97"/>
      <c r="GW137" s="97"/>
      <c r="GX137" s="97"/>
      <c r="GY137" s="97"/>
      <c r="GZ137" s="97"/>
      <c r="HA137" s="97"/>
      <c r="HB137" s="97"/>
      <c r="HC137" s="97"/>
      <c r="HD137" s="97"/>
      <c r="HE137" s="97"/>
      <c r="HF137" s="97"/>
      <c r="HG137" s="97"/>
      <c r="HH137" s="97"/>
      <c r="HI137" s="97"/>
      <c r="HJ137" s="97"/>
      <c r="HK137" s="97"/>
      <c r="HL137" s="97"/>
      <c r="HM137" s="97"/>
      <c r="HN137" s="97"/>
      <c r="HO137" s="97"/>
      <c r="HP137" s="97"/>
      <c r="HQ137" s="97"/>
      <c r="HR137" s="97"/>
      <c r="HS137" s="97"/>
      <c r="HT137" s="97"/>
      <c r="HU137" s="97"/>
      <c r="HV137" s="97"/>
      <c r="HW137" s="97"/>
      <c r="HX137" s="97"/>
      <c r="HY137" s="97"/>
      <c r="HZ137" s="97"/>
      <c r="IA137" s="97"/>
      <c r="IB137" s="97"/>
      <c r="IC137" s="97"/>
      <c r="ID137" s="97"/>
      <c r="IE137" s="97"/>
      <c r="IF137" s="97"/>
      <c r="IG137" s="97"/>
      <c r="IH137" s="97"/>
      <c r="II137" s="97"/>
      <c r="IJ137" s="97"/>
      <c r="IK137" s="97"/>
      <c r="IL137" s="97"/>
      <c r="IM137" s="97"/>
      <c r="IN137" s="97"/>
      <c r="IO137" s="97"/>
      <c r="IP137" s="97"/>
      <c r="IQ137" s="97"/>
      <c r="IR137" s="97"/>
      <c r="IS137" s="97"/>
      <c r="IT137" s="97"/>
    </row>
    <row r="138" spans="1:254" s="98" customFormat="1" ht="30" x14ac:dyDescent="0.6">
      <c r="A138" s="97"/>
      <c r="B138" s="97"/>
      <c r="C138" s="97"/>
      <c r="D138" s="97"/>
      <c r="E138" s="97"/>
      <c r="F138" s="97"/>
      <c r="G138" s="97"/>
      <c r="H138" s="97"/>
      <c r="I138" s="198"/>
      <c r="J138" s="198"/>
      <c r="K138" s="97"/>
      <c r="L138" s="197"/>
      <c r="M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c r="FM138" s="97"/>
      <c r="FN138" s="97"/>
      <c r="FO138" s="97"/>
      <c r="FP138" s="97"/>
      <c r="FQ138" s="97"/>
      <c r="FR138" s="97"/>
      <c r="FS138" s="97"/>
      <c r="FT138" s="97"/>
      <c r="FU138" s="97"/>
      <c r="FV138" s="97"/>
      <c r="FW138" s="97"/>
      <c r="FX138" s="97"/>
      <c r="FY138" s="97"/>
      <c r="FZ138" s="97"/>
      <c r="GA138" s="97"/>
      <c r="GB138" s="97"/>
      <c r="GC138" s="97"/>
      <c r="GD138" s="97"/>
      <c r="GE138" s="97"/>
      <c r="GF138" s="97"/>
      <c r="GG138" s="97"/>
      <c r="GH138" s="97"/>
      <c r="GI138" s="97"/>
      <c r="GJ138" s="97"/>
      <c r="GK138" s="97"/>
      <c r="GL138" s="97"/>
      <c r="GM138" s="97"/>
      <c r="GN138" s="97"/>
      <c r="GO138" s="97"/>
      <c r="GP138" s="97"/>
      <c r="GQ138" s="97"/>
      <c r="GR138" s="97"/>
      <c r="GS138" s="97"/>
      <c r="GT138" s="97"/>
      <c r="GU138" s="97"/>
      <c r="GV138" s="97"/>
      <c r="GW138" s="97"/>
      <c r="GX138" s="97"/>
      <c r="GY138" s="97"/>
      <c r="GZ138" s="97"/>
      <c r="HA138" s="97"/>
      <c r="HB138" s="97"/>
      <c r="HC138" s="97"/>
      <c r="HD138" s="97"/>
      <c r="HE138" s="97"/>
      <c r="HF138" s="97"/>
      <c r="HG138" s="97"/>
      <c r="HH138" s="97"/>
      <c r="HI138" s="97"/>
      <c r="HJ138" s="97"/>
      <c r="HK138" s="97"/>
      <c r="HL138" s="97"/>
      <c r="HM138" s="97"/>
      <c r="HN138" s="97"/>
      <c r="HO138" s="97"/>
      <c r="HP138" s="97"/>
      <c r="HQ138" s="97"/>
      <c r="HR138" s="97"/>
      <c r="HS138" s="97"/>
      <c r="HT138" s="97"/>
      <c r="HU138" s="97"/>
      <c r="HV138" s="97"/>
      <c r="HW138" s="97"/>
      <c r="HX138" s="97"/>
      <c r="HY138" s="97"/>
      <c r="HZ138" s="97"/>
      <c r="IA138" s="97"/>
      <c r="IB138" s="97"/>
      <c r="IC138" s="97"/>
      <c r="ID138" s="97"/>
      <c r="IE138" s="97"/>
      <c r="IF138" s="97"/>
      <c r="IG138" s="97"/>
      <c r="IH138" s="97"/>
      <c r="II138" s="97"/>
      <c r="IJ138" s="97"/>
      <c r="IK138" s="97"/>
      <c r="IL138" s="97"/>
      <c r="IM138" s="97"/>
      <c r="IN138" s="97"/>
      <c r="IO138" s="97"/>
      <c r="IP138" s="97"/>
      <c r="IQ138" s="97"/>
      <c r="IR138" s="97"/>
      <c r="IS138" s="97"/>
      <c r="IT138" s="97"/>
    </row>
    <row r="139" spans="1:254" s="98" customFormat="1" ht="30" x14ac:dyDescent="0.6">
      <c r="A139" s="97"/>
      <c r="B139" s="97"/>
      <c r="C139" s="97"/>
      <c r="D139" s="97"/>
      <c r="E139" s="97"/>
      <c r="F139" s="97"/>
      <c r="G139" s="97"/>
      <c r="H139" s="97"/>
      <c r="I139" s="198"/>
      <c r="J139" s="198"/>
      <c r="K139" s="97"/>
      <c r="L139" s="197"/>
      <c r="M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c r="DW139" s="97"/>
      <c r="DX139" s="97"/>
      <c r="DY139" s="97"/>
      <c r="DZ139" s="97"/>
      <c r="EA139" s="97"/>
      <c r="EB139" s="97"/>
      <c r="EC139" s="97"/>
      <c r="ED139" s="97"/>
      <c r="EE139" s="97"/>
      <c r="EF139" s="97"/>
      <c r="EG139" s="97"/>
      <c r="EH139" s="97"/>
      <c r="EI139" s="97"/>
      <c r="EJ139" s="97"/>
      <c r="EK139" s="97"/>
      <c r="EL139" s="97"/>
      <c r="EM139" s="97"/>
      <c r="EN139" s="97"/>
      <c r="EO139" s="97"/>
      <c r="EP139" s="97"/>
      <c r="EQ139" s="97"/>
      <c r="ER139" s="97"/>
      <c r="ES139" s="97"/>
      <c r="ET139" s="97"/>
      <c r="EU139" s="97"/>
      <c r="EV139" s="97"/>
      <c r="EW139" s="97"/>
      <c r="EX139" s="97"/>
      <c r="EY139" s="97"/>
      <c r="EZ139" s="97"/>
      <c r="FA139" s="97"/>
      <c r="FB139" s="97"/>
      <c r="FC139" s="97"/>
      <c r="FD139" s="97"/>
      <c r="FE139" s="97"/>
      <c r="FF139" s="97"/>
      <c r="FG139" s="97"/>
      <c r="FH139" s="97"/>
      <c r="FI139" s="97"/>
      <c r="FJ139" s="97"/>
      <c r="FK139" s="97"/>
      <c r="FL139" s="97"/>
      <c r="FM139" s="97"/>
      <c r="FN139" s="97"/>
      <c r="FO139" s="97"/>
      <c r="FP139" s="97"/>
      <c r="FQ139" s="97"/>
      <c r="FR139" s="97"/>
      <c r="FS139" s="97"/>
      <c r="FT139" s="97"/>
      <c r="FU139" s="97"/>
      <c r="FV139" s="97"/>
      <c r="FW139" s="97"/>
      <c r="FX139" s="97"/>
      <c r="FY139" s="97"/>
      <c r="FZ139" s="97"/>
      <c r="GA139" s="97"/>
      <c r="GB139" s="97"/>
      <c r="GC139" s="97"/>
      <c r="GD139" s="97"/>
      <c r="GE139" s="97"/>
      <c r="GF139" s="97"/>
      <c r="GG139" s="97"/>
      <c r="GH139" s="97"/>
      <c r="GI139" s="97"/>
      <c r="GJ139" s="97"/>
      <c r="GK139" s="97"/>
      <c r="GL139" s="97"/>
      <c r="GM139" s="97"/>
      <c r="GN139" s="97"/>
      <c r="GO139" s="97"/>
      <c r="GP139" s="97"/>
      <c r="GQ139" s="97"/>
      <c r="GR139" s="97"/>
      <c r="GS139" s="97"/>
      <c r="GT139" s="97"/>
      <c r="GU139" s="97"/>
      <c r="GV139" s="97"/>
      <c r="GW139" s="97"/>
      <c r="GX139" s="97"/>
      <c r="GY139" s="97"/>
      <c r="GZ139" s="97"/>
      <c r="HA139" s="97"/>
      <c r="HB139" s="97"/>
      <c r="HC139" s="97"/>
      <c r="HD139" s="97"/>
      <c r="HE139" s="97"/>
      <c r="HF139" s="97"/>
      <c r="HG139" s="97"/>
      <c r="HH139" s="97"/>
      <c r="HI139" s="97"/>
      <c r="HJ139" s="97"/>
      <c r="HK139" s="97"/>
      <c r="HL139" s="97"/>
      <c r="HM139" s="97"/>
      <c r="HN139" s="97"/>
      <c r="HO139" s="97"/>
      <c r="HP139" s="97"/>
      <c r="HQ139" s="97"/>
      <c r="HR139" s="97"/>
      <c r="HS139" s="97"/>
      <c r="HT139" s="97"/>
      <c r="HU139" s="97"/>
      <c r="HV139" s="97"/>
      <c r="HW139" s="97"/>
      <c r="HX139" s="97"/>
      <c r="HY139" s="97"/>
      <c r="HZ139" s="97"/>
      <c r="IA139" s="97"/>
      <c r="IB139" s="97"/>
      <c r="IC139" s="97"/>
      <c r="ID139" s="97"/>
      <c r="IE139" s="97"/>
      <c r="IF139" s="97"/>
      <c r="IG139" s="97"/>
      <c r="IH139" s="97"/>
      <c r="II139" s="97"/>
      <c r="IJ139" s="97"/>
      <c r="IK139" s="97"/>
      <c r="IL139" s="97"/>
      <c r="IM139" s="97"/>
      <c r="IN139" s="97"/>
      <c r="IO139" s="97"/>
      <c r="IP139" s="97"/>
      <c r="IQ139" s="97"/>
      <c r="IR139" s="97"/>
      <c r="IS139" s="97"/>
      <c r="IT139" s="97"/>
    </row>
    <row r="140" spans="1:254" s="98" customFormat="1" ht="30" x14ac:dyDescent="0.6">
      <c r="A140" s="97"/>
      <c r="B140" s="97"/>
      <c r="C140" s="97"/>
      <c r="D140" s="97"/>
      <c r="E140" s="97"/>
      <c r="F140" s="97"/>
      <c r="G140" s="97"/>
      <c r="H140" s="97"/>
      <c r="I140" s="198"/>
      <c r="J140" s="198"/>
      <c r="K140" s="97"/>
      <c r="L140" s="197"/>
      <c r="M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c r="DW140" s="97"/>
      <c r="DX140" s="97"/>
      <c r="DY140" s="97"/>
      <c r="DZ140" s="97"/>
      <c r="EA140" s="97"/>
      <c r="EB140" s="97"/>
      <c r="EC140" s="97"/>
      <c r="ED140" s="97"/>
      <c r="EE140" s="97"/>
      <c r="EF140" s="97"/>
      <c r="EG140" s="97"/>
      <c r="EH140" s="97"/>
      <c r="EI140" s="97"/>
      <c r="EJ140" s="97"/>
      <c r="EK140" s="97"/>
      <c r="EL140" s="97"/>
      <c r="EM140" s="97"/>
      <c r="EN140" s="97"/>
      <c r="EO140" s="97"/>
      <c r="EP140" s="97"/>
      <c r="EQ140" s="97"/>
      <c r="ER140" s="97"/>
      <c r="ES140" s="97"/>
      <c r="ET140" s="97"/>
      <c r="EU140" s="97"/>
      <c r="EV140" s="97"/>
      <c r="EW140" s="97"/>
      <c r="EX140" s="97"/>
      <c r="EY140" s="97"/>
      <c r="EZ140" s="97"/>
      <c r="FA140" s="97"/>
      <c r="FB140" s="97"/>
      <c r="FC140" s="97"/>
      <c r="FD140" s="97"/>
      <c r="FE140" s="97"/>
      <c r="FF140" s="97"/>
      <c r="FG140" s="97"/>
      <c r="FH140" s="97"/>
      <c r="FI140" s="97"/>
      <c r="FJ140" s="97"/>
      <c r="FK140" s="97"/>
      <c r="FL140" s="97"/>
      <c r="FM140" s="97"/>
      <c r="FN140" s="97"/>
      <c r="FO140" s="97"/>
      <c r="FP140" s="97"/>
      <c r="FQ140" s="97"/>
      <c r="FR140" s="97"/>
      <c r="FS140" s="97"/>
      <c r="FT140" s="97"/>
      <c r="FU140" s="97"/>
      <c r="FV140" s="97"/>
      <c r="FW140" s="97"/>
      <c r="FX140" s="97"/>
      <c r="FY140" s="97"/>
      <c r="FZ140" s="97"/>
      <c r="GA140" s="97"/>
      <c r="GB140" s="97"/>
      <c r="GC140" s="97"/>
      <c r="GD140" s="97"/>
      <c r="GE140" s="97"/>
      <c r="GF140" s="97"/>
      <c r="GG140" s="97"/>
      <c r="GH140" s="97"/>
      <c r="GI140" s="97"/>
      <c r="GJ140" s="97"/>
      <c r="GK140" s="97"/>
      <c r="GL140" s="97"/>
      <c r="GM140" s="97"/>
      <c r="GN140" s="97"/>
      <c r="GO140" s="97"/>
      <c r="GP140" s="97"/>
      <c r="GQ140" s="97"/>
      <c r="GR140" s="97"/>
      <c r="GS140" s="97"/>
      <c r="GT140" s="97"/>
      <c r="GU140" s="97"/>
      <c r="GV140" s="97"/>
      <c r="GW140" s="97"/>
      <c r="GX140" s="97"/>
      <c r="GY140" s="97"/>
      <c r="GZ140" s="97"/>
      <c r="HA140" s="97"/>
      <c r="HB140" s="97"/>
      <c r="HC140" s="97"/>
      <c r="HD140" s="97"/>
      <c r="HE140" s="97"/>
      <c r="HF140" s="97"/>
      <c r="HG140" s="97"/>
      <c r="HH140" s="97"/>
      <c r="HI140" s="97"/>
      <c r="HJ140" s="97"/>
      <c r="HK140" s="97"/>
      <c r="HL140" s="97"/>
      <c r="HM140" s="97"/>
      <c r="HN140" s="97"/>
      <c r="HO140" s="97"/>
      <c r="HP140" s="97"/>
      <c r="HQ140" s="97"/>
      <c r="HR140" s="97"/>
      <c r="HS140" s="97"/>
      <c r="HT140" s="97"/>
      <c r="HU140" s="97"/>
      <c r="HV140" s="97"/>
      <c r="HW140" s="97"/>
      <c r="HX140" s="97"/>
      <c r="HY140" s="97"/>
      <c r="HZ140" s="97"/>
      <c r="IA140" s="97"/>
      <c r="IB140" s="97"/>
      <c r="IC140" s="97"/>
      <c r="ID140" s="97"/>
      <c r="IE140" s="97"/>
      <c r="IF140" s="97"/>
      <c r="IG140" s="97"/>
      <c r="IH140" s="97"/>
      <c r="II140" s="97"/>
      <c r="IJ140" s="97"/>
      <c r="IK140" s="97"/>
      <c r="IL140" s="97"/>
      <c r="IM140" s="97"/>
      <c r="IN140" s="97"/>
      <c r="IO140" s="97"/>
      <c r="IP140" s="97"/>
      <c r="IQ140" s="97"/>
      <c r="IR140" s="97"/>
      <c r="IS140" s="97"/>
      <c r="IT140" s="97"/>
    </row>
    <row r="141" spans="1:254" s="98" customFormat="1" ht="30" x14ac:dyDescent="0.6">
      <c r="A141" s="97"/>
      <c r="B141" s="97"/>
      <c r="C141" s="97"/>
      <c r="D141" s="97"/>
      <c r="E141" s="97"/>
      <c r="F141" s="97"/>
      <c r="G141" s="97"/>
      <c r="H141" s="97"/>
      <c r="I141" s="198"/>
      <c r="J141" s="198"/>
      <c r="K141" s="97"/>
      <c r="L141" s="197"/>
      <c r="M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c r="DW141" s="97"/>
      <c r="DX141" s="97"/>
      <c r="DY141" s="97"/>
      <c r="DZ141" s="97"/>
      <c r="EA141" s="97"/>
      <c r="EB141" s="97"/>
      <c r="EC141" s="97"/>
      <c r="ED141" s="97"/>
      <c r="EE141" s="97"/>
      <c r="EF141" s="97"/>
      <c r="EG141" s="97"/>
      <c r="EH141" s="97"/>
      <c r="EI141" s="97"/>
      <c r="EJ141" s="97"/>
      <c r="EK141" s="97"/>
      <c r="EL141" s="97"/>
      <c r="EM141" s="97"/>
      <c r="EN141" s="97"/>
      <c r="EO141" s="97"/>
      <c r="EP141" s="97"/>
      <c r="EQ141" s="97"/>
      <c r="ER141" s="97"/>
      <c r="ES141" s="97"/>
      <c r="ET141" s="97"/>
      <c r="EU141" s="97"/>
      <c r="EV141" s="97"/>
      <c r="EW141" s="97"/>
      <c r="EX141" s="97"/>
      <c r="EY141" s="97"/>
      <c r="EZ141" s="97"/>
      <c r="FA141" s="97"/>
      <c r="FB141" s="97"/>
      <c r="FC141" s="97"/>
      <c r="FD141" s="97"/>
      <c r="FE141" s="97"/>
      <c r="FF141" s="97"/>
      <c r="FG141" s="97"/>
      <c r="FH141" s="97"/>
      <c r="FI141" s="97"/>
      <c r="FJ141" s="97"/>
      <c r="FK141" s="97"/>
      <c r="FL141" s="97"/>
      <c r="FM141" s="97"/>
      <c r="FN141" s="97"/>
      <c r="FO141" s="97"/>
      <c r="FP141" s="97"/>
      <c r="FQ141" s="97"/>
      <c r="FR141" s="97"/>
      <c r="FS141" s="97"/>
      <c r="FT141" s="97"/>
      <c r="FU141" s="97"/>
      <c r="FV141" s="97"/>
      <c r="FW141" s="97"/>
      <c r="FX141" s="97"/>
      <c r="FY141" s="97"/>
      <c r="FZ141" s="97"/>
      <c r="GA141" s="97"/>
      <c r="GB141" s="97"/>
      <c r="GC141" s="97"/>
      <c r="GD141" s="97"/>
      <c r="GE141" s="97"/>
      <c r="GF141" s="97"/>
      <c r="GG141" s="97"/>
      <c r="GH141" s="97"/>
      <c r="GI141" s="97"/>
      <c r="GJ141" s="97"/>
      <c r="GK141" s="97"/>
      <c r="GL141" s="97"/>
      <c r="GM141" s="97"/>
      <c r="GN141" s="97"/>
      <c r="GO141" s="97"/>
      <c r="GP141" s="97"/>
      <c r="GQ141" s="97"/>
      <c r="GR141" s="97"/>
      <c r="GS141" s="97"/>
      <c r="GT141" s="97"/>
      <c r="GU141" s="97"/>
      <c r="GV141" s="97"/>
      <c r="GW141" s="97"/>
      <c r="GX141" s="97"/>
      <c r="GY141" s="97"/>
      <c r="GZ141" s="97"/>
      <c r="HA141" s="97"/>
      <c r="HB141" s="97"/>
      <c r="HC141" s="97"/>
      <c r="HD141" s="97"/>
      <c r="HE141" s="97"/>
      <c r="HF141" s="97"/>
      <c r="HG141" s="97"/>
      <c r="HH141" s="97"/>
      <c r="HI141" s="97"/>
      <c r="HJ141" s="97"/>
      <c r="HK141" s="97"/>
      <c r="HL141" s="97"/>
      <c r="HM141" s="97"/>
      <c r="HN141" s="97"/>
      <c r="HO141" s="97"/>
      <c r="HP141" s="97"/>
      <c r="HQ141" s="97"/>
      <c r="HR141" s="97"/>
      <c r="HS141" s="97"/>
      <c r="HT141" s="97"/>
      <c r="HU141" s="97"/>
      <c r="HV141" s="97"/>
      <c r="HW141" s="97"/>
      <c r="HX141" s="97"/>
      <c r="HY141" s="97"/>
      <c r="HZ141" s="97"/>
      <c r="IA141" s="97"/>
      <c r="IB141" s="97"/>
      <c r="IC141" s="97"/>
      <c r="ID141" s="97"/>
      <c r="IE141" s="97"/>
      <c r="IF141" s="97"/>
      <c r="IG141" s="97"/>
      <c r="IH141" s="97"/>
      <c r="II141" s="97"/>
      <c r="IJ141" s="97"/>
      <c r="IK141" s="97"/>
      <c r="IL141" s="97"/>
      <c r="IM141" s="97"/>
      <c r="IN141" s="97"/>
      <c r="IO141" s="97"/>
      <c r="IP141" s="97"/>
      <c r="IQ141" s="97"/>
      <c r="IR141" s="97"/>
      <c r="IS141" s="97"/>
      <c r="IT141" s="97"/>
    </row>
    <row r="142" spans="1:254" s="98" customFormat="1" ht="30" x14ac:dyDescent="0.6">
      <c r="A142" s="97"/>
      <c r="B142" s="97"/>
      <c r="C142" s="97"/>
      <c r="D142" s="97"/>
      <c r="E142" s="97"/>
      <c r="F142" s="97"/>
      <c r="G142" s="97"/>
      <c r="H142" s="97"/>
      <c r="I142" s="198"/>
      <c r="J142" s="198"/>
      <c r="K142" s="97"/>
      <c r="L142" s="197"/>
      <c r="M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c r="DW142" s="97"/>
      <c r="DX142" s="97"/>
      <c r="DY142" s="97"/>
      <c r="DZ142" s="97"/>
      <c r="EA142" s="97"/>
      <c r="EB142" s="97"/>
      <c r="EC142" s="97"/>
      <c r="ED142" s="97"/>
      <c r="EE142" s="97"/>
      <c r="EF142" s="97"/>
      <c r="EG142" s="97"/>
      <c r="EH142" s="97"/>
      <c r="EI142" s="97"/>
      <c r="EJ142" s="97"/>
      <c r="EK142" s="97"/>
      <c r="EL142" s="97"/>
      <c r="EM142" s="97"/>
      <c r="EN142" s="97"/>
      <c r="EO142" s="97"/>
      <c r="EP142" s="97"/>
      <c r="EQ142" s="97"/>
      <c r="ER142" s="97"/>
      <c r="ES142" s="97"/>
      <c r="ET142" s="97"/>
      <c r="EU142" s="97"/>
      <c r="EV142" s="97"/>
      <c r="EW142" s="97"/>
      <c r="EX142" s="97"/>
      <c r="EY142" s="97"/>
      <c r="EZ142" s="97"/>
      <c r="FA142" s="97"/>
      <c r="FB142" s="97"/>
      <c r="FC142" s="97"/>
      <c r="FD142" s="97"/>
      <c r="FE142" s="97"/>
      <c r="FF142" s="97"/>
      <c r="FG142" s="97"/>
      <c r="FH142" s="97"/>
      <c r="FI142" s="97"/>
      <c r="FJ142" s="97"/>
      <c r="FK142" s="97"/>
      <c r="FL142" s="97"/>
      <c r="FM142" s="97"/>
      <c r="FN142" s="97"/>
      <c r="FO142" s="97"/>
      <c r="FP142" s="97"/>
      <c r="FQ142" s="97"/>
      <c r="FR142" s="97"/>
      <c r="FS142" s="97"/>
      <c r="FT142" s="97"/>
      <c r="FU142" s="97"/>
      <c r="FV142" s="97"/>
      <c r="FW142" s="97"/>
      <c r="FX142" s="97"/>
      <c r="FY142" s="97"/>
      <c r="FZ142" s="97"/>
      <c r="GA142" s="97"/>
      <c r="GB142" s="97"/>
      <c r="GC142" s="97"/>
      <c r="GD142" s="97"/>
      <c r="GE142" s="97"/>
      <c r="GF142" s="97"/>
      <c r="GG142" s="97"/>
      <c r="GH142" s="97"/>
      <c r="GI142" s="97"/>
      <c r="GJ142" s="97"/>
      <c r="GK142" s="97"/>
      <c r="GL142" s="97"/>
      <c r="GM142" s="97"/>
      <c r="GN142" s="97"/>
      <c r="GO142" s="97"/>
      <c r="GP142" s="97"/>
      <c r="GQ142" s="97"/>
      <c r="GR142" s="97"/>
      <c r="GS142" s="97"/>
      <c r="GT142" s="97"/>
      <c r="GU142" s="97"/>
      <c r="GV142" s="97"/>
      <c r="GW142" s="97"/>
      <c r="GX142" s="97"/>
      <c r="GY142" s="97"/>
      <c r="GZ142" s="97"/>
      <c r="HA142" s="97"/>
      <c r="HB142" s="97"/>
      <c r="HC142" s="97"/>
      <c r="HD142" s="97"/>
      <c r="HE142" s="97"/>
      <c r="HF142" s="97"/>
      <c r="HG142" s="97"/>
      <c r="HH142" s="97"/>
      <c r="HI142" s="97"/>
      <c r="HJ142" s="97"/>
      <c r="HK142" s="97"/>
      <c r="HL142" s="97"/>
      <c r="HM142" s="97"/>
      <c r="HN142" s="97"/>
      <c r="HO142" s="97"/>
      <c r="HP142" s="97"/>
      <c r="HQ142" s="97"/>
      <c r="HR142" s="97"/>
      <c r="HS142" s="97"/>
      <c r="HT142" s="97"/>
      <c r="HU142" s="97"/>
      <c r="HV142" s="97"/>
      <c r="HW142" s="97"/>
      <c r="HX142" s="97"/>
      <c r="HY142" s="97"/>
      <c r="HZ142" s="97"/>
      <c r="IA142" s="97"/>
      <c r="IB142" s="97"/>
      <c r="IC142" s="97"/>
      <c r="ID142" s="97"/>
      <c r="IE142" s="97"/>
      <c r="IF142" s="97"/>
      <c r="IG142" s="97"/>
      <c r="IH142" s="97"/>
      <c r="II142" s="97"/>
      <c r="IJ142" s="97"/>
      <c r="IK142" s="97"/>
      <c r="IL142" s="97"/>
      <c r="IM142" s="97"/>
      <c r="IN142" s="97"/>
      <c r="IO142" s="97"/>
      <c r="IP142" s="97"/>
      <c r="IQ142" s="97"/>
      <c r="IR142" s="97"/>
      <c r="IS142" s="97"/>
      <c r="IT142" s="97"/>
    </row>
    <row r="143" spans="1:254" s="98" customFormat="1" ht="30" x14ac:dyDescent="0.6">
      <c r="A143" s="97"/>
      <c r="B143" s="97"/>
      <c r="C143" s="97"/>
      <c r="D143" s="97"/>
      <c r="E143" s="97"/>
      <c r="F143" s="97"/>
      <c r="G143" s="97"/>
      <c r="H143" s="97"/>
      <c r="I143" s="198"/>
      <c r="J143" s="198"/>
      <c r="K143" s="97"/>
      <c r="L143" s="197"/>
      <c r="M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c r="DW143" s="97"/>
      <c r="DX143" s="97"/>
      <c r="DY143" s="97"/>
      <c r="DZ143" s="97"/>
      <c r="EA143" s="97"/>
      <c r="EB143" s="97"/>
      <c r="EC143" s="97"/>
      <c r="ED143" s="97"/>
      <c r="EE143" s="97"/>
      <c r="EF143" s="97"/>
      <c r="EG143" s="97"/>
      <c r="EH143" s="97"/>
      <c r="EI143" s="97"/>
      <c r="EJ143" s="97"/>
      <c r="EK143" s="97"/>
      <c r="EL143" s="97"/>
      <c r="EM143" s="97"/>
      <c r="EN143" s="97"/>
      <c r="EO143" s="97"/>
      <c r="EP143" s="97"/>
      <c r="EQ143" s="97"/>
      <c r="ER143" s="97"/>
      <c r="ES143" s="97"/>
      <c r="ET143" s="97"/>
      <c r="EU143" s="97"/>
      <c r="EV143" s="97"/>
      <c r="EW143" s="97"/>
      <c r="EX143" s="97"/>
      <c r="EY143" s="97"/>
      <c r="EZ143" s="97"/>
      <c r="FA143" s="97"/>
      <c r="FB143" s="97"/>
      <c r="FC143" s="97"/>
      <c r="FD143" s="97"/>
      <c r="FE143" s="97"/>
      <c r="FF143" s="97"/>
      <c r="FG143" s="97"/>
      <c r="FH143" s="97"/>
      <c r="FI143" s="97"/>
      <c r="FJ143" s="97"/>
      <c r="FK143" s="97"/>
      <c r="FL143" s="97"/>
      <c r="FM143" s="97"/>
      <c r="FN143" s="97"/>
      <c r="FO143" s="97"/>
      <c r="FP143" s="97"/>
      <c r="FQ143" s="97"/>
      <c r="FR143" s="97"/>
      <c r="FS143" s="97"/>
      <c r="FT143" s="97"/>
      <c r="FU143" s="97"/>
      <c r="FV143" s="97"/>
      <c r="FW143" s="97"/>
      <c r="FX143" s="97"/>
      <c r="FY143" s="97"/>
      <c r="FZ143" s="97"/>
      <c r="GA143" s="97"/>
      <c r="GB143" s="97"/>
      <c r="GC143" s="97"/>
      <c r="GD143" s="97"/>
      <c r="GE143" s="97"/>
      <c r="GF143" s="97"/>
      <c r="GG143" s="97"/>
      <c r="GH143" s="97"/>
      <c r="GI143" s="97"/>
      <c r="GJ143" s="97"/>
      <c r="GK143" s="97"/>
      <c r="GL143" s="97"/>
      <c r="GM143" s="97"/>
      <c r="GN143" s="97"/>
      <c r="GO143" s="97"/>
      <c r="GP143" s="97"/>
      <c r="GQ143" s="97"/>
      <c r="GR143" s="97"/>
      <c r="GS143" s="97"/>
      <c r="GT143" s="97"/>
      <c r="GU143" s="97"/>
      <c r="GV143" s="97"/>
      <c r="GW143" s="97"/>
      <c r="GX143" s="97"/>
      <c r="GY143" s="97"/>
      <c r="GZ143" s="97"/>
      <c r="HA143" s="97"/>
      <c r="HB143" s="97"/>
      <c r="HC143" s="97"/>
      <c r="HD143" s="97"/>
      <c r="HE143" s="97"/>
      <c r="HF143" s="97"/>
      <c r="HG143" s="97"/>
      <c r="HH143" s="97"/>
      <c r="HI143" s="97"/>
      <c r="HJ143" s="97"/>
      <c r="HK143" s="97"/>
      <c r="HL143" s="97"/>
      <c r="HM143" s="97"/>
      <c r="HN143" s="97"/>
      <c r="HO143" s="97"/>
      <c r="HP143" s="97"/>
      <c r="HQ143" s="97"/>
      <c r="HR143" s="97"/>
      <c r="HS143" s="97"/>
      <c r="HT143" s="97"/>
      <c r="HU143" s="97"/>
      <c r="HV143" s="97"/>
      <c r="HW143" s="97"/>
      <c r="HX143" s="97"/>
      <c r="HY143" s="97"/>
      <c r="HZ143" s="97"/>
      <c r="IA143" s="97"/>
      <c r="IB143" s="97"/>
      <c r="IC143" s="97"/>
      <c r="ID143" s="97"/>
      <c r="IE143" s="97"/>
      <c r="IF143" s="97"/>
      <c r="IG143" s="97"/>
      <c r="IH143" s="97"/>
      <c r="II143" s="97"/>
      <c r="IJ143" s="97"/>
      <c r="IK143" s="97"/>
      <c r="IL143" s="97"/>
      <c r="IM143" s="97"/>
      <c r="IN143" s="97"/>
      <c r="IO143" s="97"/>
      <c r="IP143" s="97"/>
      <c r="IQ143" s="97"/>
      <c r="IR143" s="97"/>
      <c r="IS143" s="97"/>
      <c r="IT143" s="97"/>
    </row>
    <row r="144" spans="1:254" s="98" customFormat="1" ht="30" x14ac:dyDescent="0.6">
      <c r="A144" s="97"/>
      <c r="B144" s="97"/>
      <c r="C144" s="97"/>
      <c r="D144" s="97"/>
      <c r="E144" s="97"/>
      <c r="F144" s="97"/>
      <c r="G144" s="97"/>
      <c r="H144" s="97"/>
      <c r="I144" s="198"/>
      <c r="J144" s="198"/>
      <c r="K144" s="97"/>
      <c r="L144" s="197"/>
      <c r="M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c r="DW144" s="97"/>
      <c r="DX144" s="97"/>
      <c r="DY144" s="97"/>
      <c r="DZ144" s="97"/>
      <c r="EA144" s="97"/>
      <c r="EB144" s="97"/>
      <c r="EC144" s="97"/>
      <c r="ED144" s="97"/>
      <c r="EE144" s="97"/>
      <c r="EF144" s="97"/>
      <c r="EG144" s="97"/>
      <c r="EH144" s="97"/>
      <c r="EI144" s="97"/>
      <c r="EJ144" s="97"/>
      <c r="EK144" s="97"/>
      <c r="EL144" s="97"/>
      <c r="EM144" s="97"/>
      <c r="EN144" s="97"/>
      <c r="EO144" s="97"/>
      <c r="EP144" s="97"/>
      <c r="EQ144" s="97"/>
      <c r="ER144" s="97"/>
      <c r="ES144" s="97"/>
      <c r="ET144" s="97"/>
      <c r="EU144" s="97"/>
      <c r="EV144" s="97"/>
      <c r="EW144" s="97"/>
      <c r="EX144" s="97"/>
      <c r="EY144" s="97"/>
      <c r="EZ144" s="97"/>
      <c r="FA144" s="97"/>
      <c r="FB144" s="97"/>
      <c r="FC144" s="97"/>
      <c r="FD144" s="97"/>
      <c r="FE144" s="97"/>
      <c r="FF144" s="97"/>
      <c r="FG144" s="97"/>
      <c r="FH144" s="97"/>
      <c r="FI144" s="97"/>
      <c r="FJ144" s="97"/>
      <c r="FK144" s="97"/>
      <c r="FL144" s="97"/>
      <c r="FM144" s="97"/>
      <c r="FN144" s="97"/>
      <c r="FO144" s="97"/>
      <c r="FP144" s="97"/>
      <c r="FQ144" s="97"/>
      <c r="FR144" s="97"/>
      <c r="FS144" s="97"/>
      <c r="FT144" s="97"/>
      <c r="FU144" s="97"/>
      <c r="FV144" s="97"/>
      <c r="FW144" s="97"/>
      <c r="FX144" s="97"/>
      <c r="FY144" s="97"/>
      <c r="FZ144" s="97"/>
      <c r="GA144" s="97"/>
      <c r="GB144" s="97"/>
      <c r="GC144" s="97"/>
      <c r="GD144" s="97"/>
      <c r="GE144" s="97"/>
      <c r="GF144" s="97"/>
      <c r="GG144" s="97"/>
      <c r="GH144" s="97"/>
      <c r="GI144" s="97"/>
      <c r="GJ144" s="97"/>
      <c r="GK144" s="97"/>
      <c r="GL144" s="97"/>
      <c r="GM144" s="97"/>
      <c r="GN144" s="97"/>
      <c r="GO144" s="97"/>
      <c r="GP144" s="97"/>
      <c r="GQ144" s="97"/>
      <c r="GR144" s="97"/>
      <c r="GS144" s="97"/>
      <c r="GT144" s="97"/>
      <c r="GU144" s="97"/>
      <c r="GV144" s="97"/>
      <c r="GW144" s="97"/>
      <c r="GX144" s="97"/>
      <c r="GY144" s="97"/>
      <c r="GZ144" s="97"/>
      <c r="HA144" s="97"/>
      <c r="HB144" s="97"/>
      <c r="HC144" s="97"/>
      <c r="HD144" s="97"/>
      <c r="HE144" s="97"/>
      <c r="HF144" s="97"/>
      <c r="HG144" s="97"/>
      <c r="HH144" s="97"/>
      <c r="HI144" s="97"/>
      <c r="HJ144" s="97"/>
      <c r="HK144" s="97"/>
      <c r="HL144" s="97"/>
      <c r="HM144" s="97"/>
      <c r="HN144" s="97"/>
      <c r="HO144" s="97"/>
      <c r="HP144" s="97"/>
      <c r="HQ144" s="97"/>
      <c r="HR144" s="97"/>
      <c r="HS144" s="97"/>
      <c r="HT144" s="97"/>
      <c r="HU144" s="97"/>
      <c r="HV144" s="97"/>
      <c r="HW144" s="97"/>
      <c r="HX144" s="97"/>
      <c r="HY144" s="97"/>
      <c r="HZ144" s="97"/>
      <c r="IA144" s="97"/>
      <c r="IB144" s="97"/>
      <c r="IC144" s="97"/>
      <c r="ID144" s="97"/>
      <c r="IE144" s="97"/>
      <c r="IF144" s="97"/>
      <c r="IG144" s="97"/>
      <c r="IH144" s="97"/>
      <c r="II144" s="97"/>
      <c r="IJ144" s="97"/>
      <c r="IK144" s="97"/>
      <c r="IL144" s="97"/>
      <c r="IM144" s="97"/>
      <c r="IN144" s="97"/>
      <c r="IO144" s="97"/>
      <c r="IP144" s="97"/>
      <c r="IQ144" s="97"/>
      <c r="IR144" s="97"/>
      <c r="IS144" s="97"/>
      <c r="IT144" s="97"/>
    </row>
    <row r="145" spans="1:254" s="98" customFormat="1" ht="30" x14ac:dyDescent="0.6">
      <c r="A145" s="97"/>
      <c r="B145" s="97"/>
      <c r="C145" s="97"/>
      <c r="D145" s="97"/>
      <c r="E145" s="97"/>
      <c r="F145" s="97"/>
      <c r="G145" s="97"/>
      <c r="H145" s="97"/>
      <c r="I145" s="198"/>
      <c r="J145" s="198"/>
      <c r="K145" s="97"/>
      <c r="L145" s="197"/>
      <c r="M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c r="DW145" s="97"/>
      <c r="DX145" s="97"/>
      <c r="DY145" s="97"/>
      <c r="DZ145" s="97"/>
      <c r="EA145" s="97"/>
      <c r="EB145" s="97"/>
      <c r="EC145" s="97"/>
      <c r="ED145" s="97"/>
      <c r="EE145" s="97"/>
      <c r="EF145" s="97"/>
      <c r="EG145" s="97"/>
      <c r="EH145" s="97"/>
      <c r="EI145" s="97"/>
      <c r="EJ145" s="97"/>
      <c r="EK145" s="97"/>
      <c r="EL145" s="97"/>
      <c r="EM145" s="97"/>
      <c r="EN145" s="97"/>
      <c r="EO145" s="97"/>
      <c r="EP145" s="97"/>
      <c r="EQ145" s="97"/>
      <c r="ER145" s="97"/>
      <c r="ES145" s="97"/>
      <c r="ET145" s="97"/>
      <c r="EU145" s="97"/>
      <c r="EV145" s="97"/>
      <c r="EW145" s="97"/>
      <c r="EX145" s="97"/>
      <c r="EY145" s="97"/>
      <c r="EZ145" s="97"/>
      <c r="FA145" s="97"/>
      <c r="FB145" s="97"/>
      <c r="FC145" s="97"/>
      <c r="FD145" s="97"/>
      <c r="FE145" s="97"/>
      <c r="FF145" s="97"/>
      <c r="FG145" s="97"/>
      <c r="FH145" s="97"/>
      <c r="FI145" s="97"/>
      <c r="FJ145" s="97"/>
      <c r="FK145" s="97"/>
      <c r="FL145" s="97"/>
      <c r="FM145" s="97"/>
      <c r="FN145" s="97"/>
      <c r="FO145" s="97"/>
      <c r="FP145" s="97"/>
      <c r="FQ145" s="97"/>
      <c r="FR145" s="97"/>
      <c r="FS145" s="97"/>
      <c r="FT145" s="97"/>
      <c r="FU145" s="97"/>
      <c r="FV145" s="97"/>
      <c r="FW145" s="97"/>
      <c r="FX145" s="97"/>
      <c r="FY145" s="97"/>
      <c r="FZ145" s="97"/>
      <c r="GA145" s="97"/>
      <c r="GB145" s="97"/>
      <c r="GC145" s="97"/>
      <c r="GD145" s="97"/>
      <c r="GE145" s="97"/>
      <c r="GF145" s="97"/>
      <c r="GG145" s="97"/>
      <c r="GH145" s="97"/>
      <c r="GI145" s="97"/>
      <c r="GJ145" s="97"/>
      <c r="GK145" s="97"/>
      <c r="GL145" s="97"/>
      <c r="GM145" s="97"/>
      <c r="GN145" s="97"/>
      <c r="GO145" s="97"/>
      <c r="GP145" s="97"/>
      <c r="GQ145" s="97"/>
      <c r="GR145" s="97"/>
      <c r="GS145" s="97"/>
      <c r="GT145" s="97"/>
      <c r="GU145" s="97"/>
      <c r="GV145" s="97"/>
      <c r="GW145" s="97"/>
      <c r="GX145" s="97"/>
      <c r="GY145" s="97"/>
      <c r="GZ145" s="97"/>
      <c r="HA145" s="97"/>
      <c r="HB145" s="97"/>
      <c r="HC145" s="97"/>
      <c r="HD145" s="97"/>
      <c r="HE145" s="97"/>
      <c r="HF145" s="97"/>
      <c r="HG145" s="97"/>
      <c r="HH145" s="97"/>
      <c r="HI145" s="97"/>
      <c r="HJ145" s="97"/>
      <c r="HK145" s="97"/>
      <c r="HL145" s="97"/>
      <c r="HM145" s="97"/>
      <c r="HN145" s="97"/>
      <c r="HO145" s="97"/>
      <c r="HP145" s="97"/>
      <c r="HQ145" s="97"/>
      <c r="HR145" s="97"/>
      <c r="HS145" s="97"/>
      <c r="HT145" s="97"/>
      <c r="HU145" s="97"/>
      <c r="HV145" s="97"/>
      <c r="HW145" s="97"/>
      <c r="HX145" s="97"/>
      <c r="HY145" s="97"/>
      <c r="HZ145" s="97"/>
      <c r="IA145" s="97"/>
      <c r="IB145" s="97"/>
      <c r="IC145" s="97"/>
      <c r="ID145" s="97"/>
      <c r="IE145" s="97"/>
      <c r="IF145" s="97"/>
      <c r="IG145" s="97"/>
      <c r="IH145" s="97"/>
      <c r="II145" s="97"/>
      <c r="IJ145" s="97"/>
      <c r="IK145" s="97"/>
      <c r="IL145" s="97"/>
      <c r="IM145" s="97"/>
      <c r="IN145" s="97"/>
      <c r="IO145" s="97"/>
      <c r="IP145" s="97"/>
      <c r="IQ145" s="97"/>
      <c r="IR145" s="97"/>
      <c r="IS145" s="97"/>
      <c r="IT145" s="97"/>
    </row>
    <row r="146" spans="1:254" s="98" customFormat="1" ht="30" x14ac:dyDescent="0.6">
      <c r="A146" s="97"/>
      <c r="B146" s="97"/>
      <c r="C146" s="97"/>
      <c r="D146" s="97"/>
      <c r="E146" s="97"/>
      <c r="F146" s="97"/>
      <c r="G146" s="97"/>
      <c r="H146" s="97"/>
      <c r="I146" s="198"/>
      <c r="J146" s="198"/>
      <c r="K146" s="97"/>
      <c r="L146" s="197"/>
      <c r="M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c r="DW146" s="97"/>
      <c r="DX146" s="97"/>
      <c r="DY146" s="97"/>
      <c r="DZ146" s="97"/>
      <c r="EA146" s="97"/>
      <c r="EB146" s="97"/>
      <c r="EC146" s="97"/>
      <c r="ED146" s="97"/>
      <c r="EE146" s="97"/>
      <c r="EF146" s="97"/>
      <c r="EG146" s="97"/>
      <c r="EH146" s="97"/>
      <c r="EI146" s="97"/>
      <c r="EJ146" s="97"/>
      <c r="EK146" s="97"/>
      <c r="EL146" s="97"/>
      <c r="EM146" s="97"/>
      <c r="EN146" s="97"/>
      <c r="EO146" s="97"/>
      <c r="EP146" s="97"/>
      <c r="EQ146" s="97"/>
      <c r="ER146" s="97"/>
      <c r="ES146" s="97"/>
      <c r="ET146" s="97"/>
      <c r="EU146" s="97"/>
      <c r="EV146" s="97"/>
      <c r="EW146" s="97"/>
      <c r="EX146" s="97"/>
      <c r="EY146" s="97"/>
      <c r="EZ146" s="97"/>
      <c r="FA146" s="97"/>
      <c r="FB146" s="97"/>
      <c r="FC146" s="97"/>
      <c r="FD146" s="97"/>
      <c r="FE146" s="97"/>
      <c r="FF146" s="97"/>
      <c r="FG146" s="97"/>
      <c r="FH146" s="97"/>
      <c r="FI146" s="97"/>
      <c r="FJ146" s="97"/>
      <c r="FK146" s="97"/>
      <c r="FL146" s="97"/>
      <c r="FM146" s="97"/>
      <c r="FN146" s="97"/>
      <c r="FO146" s="97"/>
      <c r="FP146" s="97"/>
      <c r="FQ146" s="97"/>
      <c r="FR146" s="97"/>
      <c r="FS146" s="97"/>
      <c r="FT146" s="97"/>
      <c r="FU146" s="97"/>
      <c r="FV146" s="97"/>
      <c r="FW146" s="97"/>
      <c r="FX146" s="97"/>
      <c r="FY146" s="97"/>
      <c r="FZ146" s="97"/>
      <c r="GA146" s="97"/>
      <c r="GB146" s="97"/>
      <c r="GC146" s="97"/>
      <c r="GD146" s="97"/>
      <c r="GE146" s="97"/>
      <c r="GF146" s="97"/>
      <c r="GG146" s="97"/>
      <c r="GH146" s="97"/>
      <c r="GI146" s="97"/>
      <c r="GJ146" s="97"/>
      <c r="GK146" s="97"/>
      <c r="GL146" s="97"/>
      <c r="GM146" s="97"/>
      <c r="GN146" s="97"/>
      <c r="GO146" s="97"/>
      <c r="GP146" s="97"/>
      <c r="GQ146" s="97"/>
      <c r="GR146" s="97"/>
      <c r="GS146" s="97"/>
      <c r="GT146" s="97"/>
      <c r="GU146" s="97"/>
      <c r="GV146" s="97"/>
      <c r="GW146" s="97"/>
      <c r="GX146" s="97"/>
      <c r="GY146" s="97"/>
      <c r="GZ146" s="97"/>
      <c r="HA146" s="97"/>
      <c r="HB146" s="97"/>
      <c r="HC146" s="97"/>
      <c r="HD146" s="97"/>
      <c r="HE146" s="97"/>
      <c r="HF146" s="97"/>
      <c r="HG146" s="97"/>
      <c r="HH146" s="97"/>
      <c r="HI146" s="97"/>
      <c r="HJ146" s="97"/>
      <c r="HK146" s="97"/>
      <c r="HL146" s="97"/>
      <c r="HM146" s="97"/>
      <c r="HN146" s="97"/>
      <c r="HO146" s="97"/>
      <c r="HP146" s="97"/>
      <c r="HQ146" s="97"/>
      <c r="HR146" s="97"/>
      <c r="HS146" s="97"/>
      <c r="HT146" s="97"/>
      <c r="HU146" s="97"/>
      <c r="HV146" s="97"/>
      <c r="HW146" s="97"/>
      <c r="HX146" s="97"/>
      <c r="HY146" s="97"/>
      <c r="HZ146" s="97"/>
      <c r="IA146" s="97"/>
      <c r="IB146" s="97"/>
      <c r="IC146" s="97"/>
      <c r="ID146" s="97"/>
      <c r="IE146" s="97"/>
      <c r="IF146" s="97"/>
      <c r="IG146" s="97"/>
      <c r="IH146" s="97"/>
      <c r="II146" s="97"/>
      <c r="IJ146" s="97"/>
      <c r="IK146" s="97"/>
      <c r="IL146" s="97"/>
      <c r="IM146" s="97"/>
      <c r="IN146" s="97"/>
      <c r="IO146" s="97"/>
      <c r="IP146" s="97"/>
      <c r="IQ146" s="97"/>
      <c r="IR146" s="97"/>
      <c r="IS146" s="97"/>
      <c r="IT146" s="97"/>
    </row>
    <row r="147" spans="1:254" s="98" customFormat="1" ht="30" x14ac:dyDescent="0.6">
      <c r="A147" s="97"/>
      <c r="B147" s="97"/>
      <c r="C147" s="97"/>
      <c r="D147" s="97"/>
      <c r="E147" s="97"/>
      <c r="F147" s="97"/>
      <c r="G147" s="97"/>
      <c r="H147" s="97"/>
      <c r="I147" s="198"/>
      <c r="J147" s="198"/>
      <c r="K147" s="97"/>
      <c r="L147" s="197"/>
      <c r="M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c r="DW147" s="97"/>
      <c r="DX147" s="97"/>
      <c r="DY147" s="97"/>
      <c r="DZ147" s="97"/>
      <c r="EA147" s="97"/>
      <c r="EB147" s="97"/>
      <c r="EC147" s="97"/>
      <c r="ED147" s="97"/>
      <c r="EE147" s="97"/>
      <c r="EF147" s="97"/>
      <c r="EG147" s="97"/>
      <c r="EH147" s="97"/>
      <c r="EI147" s="97"/>
      <c r="EJ147" s="97"/>
      <c r="EK147" s="97"/>
      <c r="EL147" s="97"/>
      <c r="EM147" s="97"/>
      <c r="EN147" s="97"/>
      <c r="EO147" s="97"/>
      <c r="EP147" s="97"/>
      <c r="EQ147" s="97"/>
      <c r="ER147" s="97"/>
      <c r="ES147" s="97"/>
      <c r="ET147" s="97"/>
      <c r="EU147" s="97"/>
      <c r="EV147" s="97"/>
      <c r="EW147" s="97"/>
      <c r="EX147" s="97"/>
      <c r="EY147" s="97"/>
      <c r="EZ147" s="97"/>
      <c r="FA147" s="97"/>
      <c r="FB147" s="97"/>
      <c r="FC147" s="97"/>
      <c r="FD147" s="97"/>
      <c r="FE147" s="97"/>
      <c r="FF147" s="97"/>
      <c r="FG147" s="97"/>
      <c r="FH147" s="97"/>
      <c r="FI147" s="97"/>
      <c r="FJ147" s="97"/>
      <c r="FK147" s="97"/>
      <c r="FL147" s="97"/>
      <c r="FM147" s="97"/>
      <c r="FN147" s="97"/>
      <c r="FO147" s="97"/>
      <c r="FP147" s="97"/>
      <c r="FQ147" s="97"/>
      <c r="FR147" s="97"/>
      <c r="FS147" s="97"/>
      <c r="FT147" s="97"/>
      <c r="FU147" s="97"/>
      <c r="FV147" s="97"/>
      <c r="FW147" s="97"/>
      <c r="FX147" s="97"/>
      <c r="FY147" s="97"/>
      <c r="FZ147" s="97"/>
      <c r="GA147" s="97"/>
      <c r="GB147" s="97"/>
      <c r="GC147" s="97"/>
      <c r="GD147" s="97"/>
      <c r="GE147" s="97"/>
      <c r="GF147" s="97"/>
      <c r="GG147" s="97"/>
      <c r="GH147" s="97"/>
      <c r="GI147" s="97"/>
      <c r="GJ147" s="97"/>
      <c r="GK147" s="97"/>
      <c r="GL147" s="97"/>
      <c r="GM147" s="97"/>
      <c r="GN147" s="97"/>
      <c r="GO147" s="97"/>
      <c r="GP147" s="97"/>
      <c r="GQ147" s="97"/>
      <c r="GR147" s="97"/>
      <c r="GS147" s="97"/>
      <c r="GT147" s="97"/>
      <c r="GU147" s="97"/>
      <c r="GV147" s="97"/>
      <c r="GW147" s="97"/>
      <c r="GX147" s="97"/>
      <c r="GY147" s="97"/>
      <c r="GZ147" s="97"/>
      <c r="HA147" s="97"/>
      <c r="HB147" s="97"/>
      <c r="HC147" s="97"/>
      <c r="HD147" s="97"/>
      <c r="HE147" s="97"/>
      <c r="HF147" s="97"/>
      <c r="HG147" s="97"/>
      <c r="HH147" s="97"/>
      <c r="HI147" s="97"/>
      <c r="HJ147" s="97"/>
      <c r="HK147" s="97"/>
      <c r="HL147" s="97"/>
      <c r="HM147" s="97"/>
      <c r="HN147" s="97"/>
      <c r="HO147" s="97"/>
      <c r="HP147" s="97"/>
      <c r="HQ147" s="97"/>
      <c r="HR147" s="97"/>
      <c r="HS147" s="97"/>
      <c r="HT147" s="97"/>
      <c r="HU147" s="97"/>
      <c r="HV147" s="97"/>
      <c r="HW147" s="97"/>
      <c r="HX147" s="97"/>
      <c r="HY147" s="97"/>
      <c r="HZ147" s="97"/>
      <c r="IA147" s="97"/>
      <c r="IB147" s="97"/>
      <c r="IC147" s="97"/>
      <c r="ID147" s="97"/>
      <c r="IE147" s="97"/>
      <c r="IF147" s="97"/>
      <c r="IG147" s="97"/>
      <c r="IH147" s="97"/>
      <c r="II147" s="97"/>
      <c r="IJ147" s="97"/>
      <c r="IK147" s="97"/>
      <c r="IL147" s="97"/>
      <c r="IM147" s="97"/>
      <c r="IN147" s="97"/>
      <c r="IO147" s="97"/>
      <c r="IP147" s="97"/>
      <c r="IQ147" s="97"/>
      <c r="IR147" s="97"/>
      <c r="IS147" s="97"/>
      <c r="IT147" s="97"/>
    </row>
    <row r="148" spans="1:254" s="98" customFormat="1" ht="30" x14ac:dyDescent="0.6">
      <c r="A148" s="97"/>
      <c r="B148" s="97"/>
      <c r="C148" s="97"/>
      <c r="D148" s="97"/>
      <c r="E148" s="97"/>
      <c r="F148" s="97"/>
      <c r="G148" s="97"/>
      <c r="H148" s="97"/>
      <c r="I148" s="198"/>
      <c r="J148" s="198"/>
      <c r="K148" s="97"/>
      <c r="L148" s="197"/>
      <c r="M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c r="DW148" s="97"/>
      <c r="DX148" s="97"/>
      <c r="DY148" s="97"/>
      <c r="DZ148" s="97"/>
      <c r="EA148" s="97"/>
      <c r="EB148" s="97"/>
      <c r="EC148" s="97"/>
      <c r="ED148" s="97"/>
      <c r="EE148" s="97"/>
      <c r="EF148" s="97"/>
      <c r="EG148" s="97"/>
      <c r="EH148" s="97"/>
      <c r="EI148" s="97"/>
      <c r="EJ148" s="97"/>
      <c r="EK148" s="97"/>
      <c r="EL148" s="97"/>
      <c r="EM148" s="97"/>
      <c r="EN148" s="97"/>
      <c r="EO148" s="97"/>
      <c r="EP148" s="97"/>
      <c r="EQ148" s="97"/>
      <c r="ER148" s="97"/>
      <c r="ES148" s="97"/>
      <c r="ET148" s="97"/>
      <c r="EU148" s="97"/>
      <c r="EV148" s="97"/>
      <c r="EW148" s="97"/>
      <c r="EX148" s="97"/>
      <c r="EY148" s="97"/>
      <c r="EZ148" s="97"/>
      <c r="FA148" s="97"/>
      <c r="FB148" s="97"/>
      <c r="FC148" s="97"/>
      <c r="FD148" s="97"/>
      <c r="FE148" s="97"/>
      <c r="FF148" s="97"/>
      <c r="FG148" s="97"/>
      <c r="FH148" s="97"/>
      <c r="FI148" s="97"/>
      <c r="FJ148" s="97"/>
      <c r="FK148" s="97"/>
      <c r="FL148" s="97"/>
      <c r="FM148" s="97"/>
      <c r="FN148" s="97"/>
      <c r="FO148" s="97"/>
      <c r="FP148" s="97"/>
      <c r="FQ148" s="97"/>
      <c r="FR148" s="97"/>
      <c r="FS148" s="97"/>
      <c r="FT148" s="97"/>
      <c r="FU148" s="97"/>
      <c r="FV148" s="97"/>
      <c r="FW148" s="97"/>
      <c r="FX148" s="97"/>
      <c r="FY148" s="97"/>
      <c r="FZ148" s="97"/>
      <c r="GA148" s="97"/>
      <c r="GB148" s="97"/>
      <c r="GC148" s="97"/>
      <c r="GD148" s="97"/>
      <c r="GE148" s="97"/>
      <c r="GF148" s="97"/>
      <c r="GG148" s="97"/>
      <c r="GH148" s="97"/>
      <c r="GI148" s="97"/>
      <c r="GJ148" s="97"/>
      <c r="GK148" s="97"/>
      <c r="GL148" s="97"/>
      <c r="GM148" s="97"/>
      <c r="GN148" s="97"/>
      <c r="GO148" s="97"/>
      <c r="GP148" s="97"/>
      <c r="GQ148" s="97"/>
      <c r="GR148" s="97"/>
      <c r="GS148" s="97"/>
      <c r="GT148" s="97"/>
      <c r="GU148" s="97"/>
      <c r="GV148" s="97"/>
      <c r="GW148" s="97"/>
      <c r="GX148" s="97"/>
      <c r="GY148" s="97"/>
      <c r="GZ148" s="97"/>
      <c r="HA148" s="97"/>
      <c r="HB148" s="97"/>
      <c r="HC148" s="97"/>
      <c r="HD148" s="97"/>
      <c r="HE148" s="97"/>
      <c r="HF148" s="97"/>
      <c r="HG148" s="97"/>
      <c r="HH148" s="97"/>
      <c r="HI148" s="97"/>
      <c r="HJ148" s="97"/>
      <c r="HK148" s="97"/>
      <c r="HL148" s="97"/>
      <c r="HM148" s="97"/>
      <c r="HN148" s="97"/>
      <c r="HO148" s="97"/>
      <c r="HP148" s="97"/>
      <c r="HQ148" s="97"/>
      <c r="HR148" s="97"/>
      <c r="HS148" s="97"/>
      <c r="HT148" s="97"/>
      <c r="HU148" s="97"/>
      <c r="HV148" s="97"/>
      <c r="HW148" s="97"/>
      <c r="HX148" s="97"/>
      <c r="HY148" s="97"/>
      <c r="HZ148" s="97"/>
      <c r="IA148" s="97"/>
      <c r="IB148" s="97"/>
      <c r="IC148" s="97"/>
      <c r="ID148" s="97"/>
      <c r="IE148" s="97"/>
      <c r="IF148" s="97"/>
      <c r="IG148" s="97"/>
      <c r="IH148" s="97"/>
      <c r="II148" s="97"/>
      <c r="IJ148" s="97"/>
      <c r="IK148" s="97"/>
      <c r="IL148" s="97"/>
      <c r="IM148" s="97"/>
      <c r="IN148" s="97"/>
      <c r="IO148" s="97"/>
      <c r="IP148" s="97"/>
      <c r="IQ148" s="97"/>
      <c r="IR148" s="97"/>
      <c r="IS148" s="97"/>
      <c r="IT148" s="97"/>
    </row>
    <row r="149" spans="1:254" s="98" customFormat="1" ht="30" x14ac:dyDescent="0.6">
      <c r="A149" s="97"/>
      <c r="B149" s="97"/>
      <c r="C149" s="97"/>
      <c r="D149" s="97"/>
      <c r="E149" s="97"/>
      <c r="F149" s="97"/>
      <c r="G149" s="97"/>
      <c r="H149" s="97"/>
      <c r="I149" s="198"/>
      <c r="J149" s="198"/>
      <c r="K149" s="97"/>
      <c r="L149" s="197"/>
      <c r="M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c r="DW149" s="97"/>
      <c r="DX149" s="97"/>
      <c r="DY149" s="97"/>
      <c r="DZ149" s="97"/>
      <c r="EA149" s="97"/>
      <c r="EB149" s="97"/>
      <c r="EC149" s="97"/>
      <c r="ED149" s="97"/>
      <c r="EE149" s="97"/>
      <c r="EF149" s="97"/>
      <c r="EG149" s="97"/>
      <c r="EH149" s="97"/>
      <c r="EI149" s="97"/>
      <c r="EJ149" s="97"/>
      <c r="EK149" s="97"/>
      <c r="EL149" s="97"/>
      <c r="EM149" s="97"/>
      <c r="EN149" s="97"/>
      <c r="EO149" s="97"/>
      <c r="EP149" s="97"/>
      <c r="EQ149" s="97"/>
      <c r="ER149" s="97"/>
      <c r="ES149" s="97"/>
      <c r="ET149" s="97"/>
      <c r="EU149" s="97"/>
      <c r="EV149" s="97"/>
      <c r="EW149" s="97"/>
      <c r="EX149" s="97"/>
      <c r="EY149" s="97"/>
      <c r="EZ149" s="97"/>
      <c r="FA149" s="97"/>
      <c r="FB149" s="97"/>
      <c r="FC149" s="97"/>
      <c r="FD149" s="97"/>
      <c r="FE149" s="97"/>
      <c r="FF149" s="97"/>
      <c r="FG149" s="97"/>
      <c r="FH149" s="97"/>
      <c r="FI149" s="97"/>
      <c r="FJ149" s="97"/>
      <c r="FK149" s="97"/>
      <c r="FL149" s="97"/>
      <c r="FM149" s="97"/>
      <c r="FN149" s="97"/>
      <c r="FO149" s="97"/>
      <c r="FP149" s="97"/>
      <c r="FQ149" s="97"/>
      <c r="FR149" s="97"/>
      <c r="FS149" s="97"/>
      <c r="FT149" s="97"/>
      <c r="FU149" s="97"/>
      <c r="FV149" s="97"/>
      <c r="FW149" s="97"/>
      <c r="FX149" s="97"/>
      <c r="FY149" s="97"/>
      <c r="FZ149" s="97"/>
      <c r="GA149" s="97"/>
      <c r="GB149" s="97"/>
      <c r="GC149" s="97"/>
      <c r="GD149" s="97"/>
      <c r="GE149" s="97"/>
      <c r="GF149" s="97"/>
      <c r="GG149" s="97"/>
      <c r="GH149" s="97"/>
      <c r="GI149" s="97"/>
      <c r="GJ149" s="97"/>
      <c r="GK149" s="97"/>
      <c r="GL149" s="97"/>
      <c r="GM149" s="97"/>
      <c r="GN149" s="97"/>
      <c r="GO149" s="97"/>
      <c r="GP149" s="97"/>
      <c r="GQ149" s="97"/>
      <c r="GR149" s="97"/>
      <c r="GS149" s="97"/>
      <c r="GT149" s="97"/>
      <c r="GU149" s="97"/>
      <c r="GV149" s="97"/>
      <c r="GW149" s="97"/>
      <c r="GX149" s="97"/>
      <c r="GY149" s="97"/>
      <c r="GZ149" s="97"/>
      <c r="HA149" s="97"/>
      <c r="HB149" s="97"/>
      <c r="HC149" s="97"/>
      <c r="HD149" s="97"/>
      <c r="HE149" s="97"/>
      <c r="HF149" s="97"/>
      <c r="HG149" s="97"/>
      <c r="HH149" s="97"/>
      <c r="HI149" s="97"/>
      <c r="HJ149" s="97"/>
      <c r="HK149" s="97"/>
      <c r="HL149" s="97"/>
      <c r="HM149" s="97"/>
      <c r="HN149" s="97"/>
      <c r="HO149" s="97"/>
      <c r="HP149" s="97"/>
      <c r="HQ149" s="97"/>
      <c r="HR149" s="97"/>
      <c r="HS149" s="97"/>
      <c r="HT149" s="97"/>
      <c r="HU149" s="97"/>
      <c r="HV149" s="97"/>
      <c r="HW149" s="97"/>
      <c r="HX149" s="97"/>
      <c r="HY149" s="97"/>
      <c r="HZ149" s="97"/>
      <c r="IA149" s="97"/>
      <c r="IB149" s="97"/>
      <c r="IC149" s="97"/>
      <c r="ID149" s="97"/>
      <c r="IE149" s="97"/>
      <c r="IF149" s="97"/>
      <c r="IG149" s="97"/>
      <c r="IH149" s="97"/>
      <c r="II149" s="97"/>
      <c r="IJ149" s="97"/>
      <c r="IK149" s="97"/>
      <c r="IL149" s="97"/>
      <c r="IM149" s="97"/>
      <c r="IN149" s="97"/>
      <c r="IO149" s="97"/>
      <c r="IP149" s="97"/>
      <c r="IQ149" s="97"/>
      <c r="IR149" s="97"/>
      <c r="IS149" s="97"/>
      <c r="IT149" s="97"/>
    </row>
    <row r="150" spans="1:254" s="98" customFormat="1" ht="30" x14ac:dyDescent="0.6">
      <c r="A150" s="97"/>
      <c r="B150" s="97"/>
      <c r="C150" s="97"/>
      <c r="D150" s="97"/>
      <c r="E150" s="97"/>
      <c r="F150" s="97"/>
      <c r="G150" s="97"/>
      <c r="H150" s="97"/>
      <c r="I150" s="198"/>
      <c r="J150" s="198"/>
      <c r="K150" s="97"/>
      <c r="L150" s="197"/>
      <c r="M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c r="DW150" s="97"/>
      <c r="DX150" s="97"/>
      <c r="DY150" s="97"/>
      <c r="DZ150" s="97"/>
      <c r="EA150" s="97"/>
      <c r="EB150" s="97"/>
      <c r="EC150" s="97"/>
      <c r="ED150" s="97"/>
      <c r="EE150" s="97"/>
      <c r="EF150" s="97"/>
      <c r="EG150" s="97"/>
      <c r="EH150" s="97"/>
      <c r="EI150" s="97"/>
      <c r="EJ150" s="97"/>
      <c r="EK150" s="97"/>
      <c r="EL150" s="97"/>
      <c r="EM150" s="97"/>
      <c r="EN150" s="97"/>
      <c r="EO150" s="97"/>
      <c r="EP150" s="97"/>
      <c r="EQ150" s="97"/>
      <c r="ER150" s="97"/>
      <c r="ES150" s="97"/>
      <c r="ET150" s="97"/>
      <c r="EU150" s="97"/>
      <c r="EV150" s="97"/>
      <c r="EW150" s="97"/>
      <c r="EX150" s="97"/>
      <c r="EY150" s="97"/>
      <c r="EZ150" s="97"/>
      <c r="FA150" s="97"/>
      <c r="FB150" s="97"/>
      <c r="FC150" s="97"/>
      <c r="FD150" s="97"/>
      <c r="FE150" s="97"/>
      <c r="FF150" s="97"/>
      <c r="FG150" s="97"/>
      <c r="FH150" s="97"/>
      <c r="FI150" s="97"/>
      <c r="FJ150" s="97"/>
      <c r="FK150" s="97"/>
      <c r="FL150" s="97"/>
      <c r="FM150" s="97"/>
      <c r="FN150" s="97"/>
      <c r="FO150" s="97"/>
      <c r="FP150" s="97"/>
      <c r="FQ150" s="97"/>
      <c r="FR150" s="97"/>
      <c r="FS150" s="97"/>
      <c r="FT150" s="97"/>
      <c r="FU150" s="97"/>
      <c r="FV150" s="97"/>
      <c r="FW150" s="97"/>
      <c r="FX150" s="97"/>
      <c r="FY150" s="97"/>
      <c r="FZ150" s="97"/>
      <c r="GA150" s="97"/>
      <c r="GB150" s="97"/>
      <c r="GC150" s="97"/>
      <c r="GD150" s="97"/>
      <c r="GE150" s="97"/>
      <c r="GF150" s="97"/>
      <c r="GG150" s="97"/>
      <c r="GH150" s="97"/>
      <c r="GI150" s="97"/>
      <c r="GJ150" s="97"/>
      <c r="GK150" s="97"/>
      <c r="GL150" s="97"/>
      <c r="GM150" s="97"/>
      <c r="GN150" s="97"/>
      <c r="GO150" s="97"/>
      <c r="GP150" s="97"/>
      <c r="GQ150" s="97"/>
      <c r="GR150" s="97"/>
      <c r="GS150" s="97"/>
      <c r="GT150" s="97"/>
      <c r="GU150" s="97"/>
      <c r="GV150" s="97"/>
      <c r="GW150" s="97"/>
      <c r="GX150" s="97"/>
      <c r="GY150" s="97"/>
      <c r="GZ150" s="97"/>
      <c r="HA150" s="97"/>
      <c r="HB150" s="97"/>
      <c r="HC150" s="97"/>
      <c r="HD150" s="97"/>
      <c r="HE150" s="97"/>
      <c r="HF150" s="97"/>
      <c r="HG150" s="97"/>
      <c r="HH150" s="97"/>
      <c r="HI150" s="97"/>
      <c r="HJ150" s="97"/>
      <c r="HK150" s="97"/>
      <c r="HL150" s="97"/>
      <c r="HM150" s="97"/>
      <c r="HN150" s="97"/>
      <c r="HO150" s="97"/>
      <c r="HP150" s="97"/>
      <c r="HQ150" s="97"/>
      <c r="HR150" s="97"/>
      <c r="HS150" s="97"/>
      <c r="HT150" s="97"/>
      <c r="HU150" s="97"/>
      <c r="HV150" s="97"/>
      <c r="HW150" s="97"/>
      <c r="HX150" s="97"/>
      <c r="HY150" s="97"/>
      <c r="HZ150" s="97"/>
      <c r="IA150" s="97"/>
      <c r="IB150" s="97"/>
      <c r="IC150" s="97"/>
      <c r="ID150" s="97"/>
      <c r="IE150" s="97"/>
      <c r="IF150" s="97"/>
      <c r="IG150" s="97"/>
      <c r="IH150" s="97"/>
      <c r="II150" s="97"/>
      <c r="IJ150" s="97"/>
      <c r="IK150" s="97"/>
      <c r="IL150" s="97"/>
      <c r="IM150" s="97"/>
      <c r="IN150" s="97"/>
      <c r="IO150" s="97"/>
      <c r="IP150" s="97"/>
      <c r="IQ150" s="97"/>
      <c r="IR150" s="97"/>
      <c r="IS150" s="97"/>
      <c r="IT150" s="97"/>
    </row>
    <row r="151" spans="1:254" s="98" customFormat="1" ht="30" x14ac:dyDescent="0.6">
      <c r="A151" s="97"/>
      <c r="B151" s="97"/>
      <c r="C151" s="97"/>
      <c r="D151" s="97"/>
      <c r="E151" s="97"/>
      <c r="F151" s="97"/>
      <c r="G151" s="97"/>
      <c r="H151" s="97"/>
      <c r="I151" s="198"/>
      <c r="J151" s="198"/>
      <c r="K151" s="97"/>
      <c r="L151" s="197"/>
      <c r="M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c r="DW151" s="97"/>
      <c r="DX151" s="97"/>
      <c r="DY151" s="97"/>
      <c r="DZ151" s="97"/>
      <c r="EA151" s="97"/>
      <c r="EB151" s="97"/>
      <c r="EC151" s="97"/>
      <c r="ED151" s="97"/>
      <c r="EE151" s="97"/>
      <c r="EF151" s="97"/>
      <c r="EG151" s="97"/>
      <c r="EH151" s="97"/>
      <c r="EI151" s="97"/>
      <c r="EJ151" s="97"/>
      <c r="EK151" s="97"/>
      <c r="EL151" s="97"/>
      <c r="EM151" s="97"/>
      <c r="EN151" s="97"/>
      <c r="EO151" s="97"/>
      <c r="EP151" s="97"/>
      <c r="EQ151" s="97"/>
      <c r="ER151" s="97"/>
      <c r="ES151" s="97"/>
      <c r="ET151" s="97"/>
      <c r="EU151" s="97"/>
      <c r="EV151" s="97"/>
      <c r="EW151" s="97"/>
      <c r="EX151" s="97"/>
      <c r="EY151" s="97"/>
      <c r="EZ151" s="97"/>
      <c r="FA151" s="97"/>
      <c r="FB151" s="97"/>
      <c r="FC151" s="97"/>
      <c r="FD151" s="97"/>
      <c r="FE151" s="97"/>
      <c r="FF151" s="97"/>
      <c r="FG151" s="97"/>
      <c r="FH151" s="97"/>
      <c r="FI151" s="97"/>
      <c r="FJ151" s="97"/>
      <c r="FK151" s="97"/>
      <c r="FL151" s="97"/>
      <c r="FM151" s="97"/>
      <c r="FN151" s="97"/>
      <c r="FO151" s="97"/>
      <c r="FP151" s="97"/>
      <c r="FQ151" s="97"/>
      <c r="FR151" s="97"/>
      <c r="FS151" s="97"/>
      <c r="FT151" s="97"/>
      <c r="FU151" s="97"/>
      <c r="FV151" s="97"/>
      <c r="FW151" s="97"/>
      <c r="FX151" s="97"/>
      <c r="FY151" s="97"/>
      <c r="FZ151" s="97"/>
      <c r="GA151" s="97"/>
      <c r="GB151" s="97"/>
      <c r="GC151" s="97"/>
      <c r="GD151" s="97"/>
      <c r="GE151" s="97"/>
      <c r="GF151" s="97"/>
      <c r="GG151" s="97"/>
      <c r="GH151" s="97"/>
      <c r="GI151" s="97"/>
      <c r="GJ151" s="97"/>
      <c r="GK151" s="97"/>
      <c r="GL151" s="97"/>
      <c r="GM151" s="97"/>
      <c r="GN151" s="97"/>
      <c r="GO151" s="97"/>
      <c r="GP151" s="97"/>
      <c r="GQ151" s="97"/>
      <c r="GR151" s="97"/>
      <c r="GS151" s="97"/>
      <c r="GT151" s="97"/>
      <c r="GU151" s="97"/>
      <c r="GV151" s="97"/>
      <c r="GW151" s="97"/>
      <c r="GX151" s="97"/>
      <c r="GY151" s="97"/>
      <c r="GZ151" s="97"/>
      <c r="HA151" s="97"/>
      <c r="HB151" s="97"/>
      <c r="HC151" s="97"/>
      <c r="HD151" s="97"/>
      <c r="HE151" s="97"/>
      <c r="HF151" s="97"/>
      <c r="HG151" s="97"/>
      <c r="HH151" s="97"/>
      <c r="HI151" s="97"/>
      <c r="HJ151" s="97"/>
      <c r="HK151" s="97"/>
      <c r="HL151" s="97"/>
      <c r="HM151" s="97"/>
      <c r="HN151" s="97"/>
      <c r="HO151" s="97"/>
      <c r="HP151" s="97"/>
      <c r="HQ151" s="97"/>
      <c r="HR151" s="97"/>
      <c r="HS151" s="97"/>
      <c r="HT151" s="97"/>
      <c r="HU151" s="97"/>
      <c r="HV151" s="97"/>
      <c r="HW151" s="97"/>
      <c r="HX151" s="97"/>
      <c r="HY151" s="97"/>
      <c r="HZ151" s="97"/>
      <c r="IA151" s="97"/>
      <c r="IB151" s="97"/>
      <c r="IC151" s="97"/>
      <c r="ID151" s="97"/>
      <c r="IE151" s="97"/>
      <c r="IF151" s="97"/>
      <c r="IG151" s="97"/>
      <c r="IH151" s="97"/>
      <c r="II151" s="97"/>
      <c r="IJ151" s="97"/>
      <c r="IK151" s="97"/>
      <c r="IL151" s="97"/>
      <c r="IM151" s="97"/>
      <c r="IN151" s="97"/>
      <c r="IO151" s="97"/>
      <c r="IP151" s="97"/>
      <c r="IQ151" s="97"/>
      <c r="IR151" s="97"/>
      <c r="IS151" s="97"/>
      <c r="IT151" s="97"/>
    </row>
    <row r="152" spans="1:254" s="98" customFormat="1" ht="30" x14ac:dyDescent="0.6">
      <c r="A152" s="97"/>
      <c r="B152" s="97"/>
      <c r="C152" s="97"/>
      <c r="D152" s="97"/>
      <c r="E152" s="97"/>
      <c r="F152" s="97"/>
      <c r="G152" s="97"/>
      <c r="H152" s="97"/>
      <c r="I152" s="198"/>
      <c r="J152" s="198"/>
      <c r="K152" s="97"/>
      <c r="L152" s="197"/>
      <c r="M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c r="DW152" s="97"/>
      <c r="DX152" s="97"/>
      <c r="DY152" s="97"/>
      <c r="DZ152" s="97"/>
      <c r="EA152" s="97"/>
      <c r="EB152" s="97"/>
      <c r="EC152" s="97"/>
      <c r="ED152" s="97"/>
      <c r="EE152" s="97"/>
      <c r="EF152" s="97"/>
      <c r="EG152" s="97"/>
      <c r="EH152" s="97"/>
      <c r="EI152" s="97"/>
      <c r="EJ152" s="97"/>
      <c r="EK152" s="97"/>
      <c r="EL152" s="97"/>
      <c r="EM152" s="97"/>
      <c r="EN152" s="97"/>
      <c r="EO152" s="97"/>
      <c r="EP152" s="97"/>
      <c r="EQ152" s="97"/>
      <c r="ER152" s="97"/>
      <c r="ES152" s="97"/>
      <c r="ET152" s="97"/>
      <c r="EU152" s="97"/>
      <c r="EV152" s="97"/>
      <c r="EW152" s="97"/>
      <c r="EX152" s="97"/>
      <c r="EY152" s="97"/>
      <c r="EZ152" s="97"/>
      <c r="FA152" s="97"/>
      <c r="FB152" s="97"/>
      <c r="FC152" s="97"/>
      <c r="FD152" s="97"/>
      <c r="FE152" s="97"/>
      <c r="FF152" s="97"/>
      <c r="FG152" s="97"/>
      <c r="FH152" s="97"/>
      <c r="FI152" s="97"/>
      <c r="FJ152" s="97"/>
      <c r="FK152" s="97"/>
      <c r="FL152" s="97"/>
      <c r="FM152" s="97"/>
      <c r="FN152" s="97"/>
      <c r="FO152" s="97"/>
      <c r="FP152" s="97"/>
      <c r="FQ152" s="97"/>
      <c r="FR152" s="97"/>
      <c r="FS152" s="97"/>
      <c r="FT152" s="97"/>
      <c r="FU152" s="97"/>
      <c r="FV152" s="97"/>
      <c r="FW152" s="97"/>
      <c r="FX152" s="97"/>
      <c r="FY152" s="97"/>
      <c r="FZ152" s="97"/>
      <c r="GA152" s="97"/>
      <c r="GB152" s="97"/>
      <c r="GC152" s="97"/>
      <c r="GD152" s="97"/>
      <c r="GE152" s="97"/>
      <c r="GF152" s="97"/>
      <c r="GG152" s="97"/>
      <c r="GH152" s="97"/>
      <c r="GI152" s="97"/>
      <c r="GJ152" s="97"/>
      <c r="GK152" s="97"/>
      <c r="GL152" s="97"/>
      <c r="GM152" s="97"/>
      <c r="GN152" s="97"/>
      <c r="GO152" s="97"/>
      <c r="GP152" s="97"/>
      <c r="GQ152" s="97"/>
      <c r="GR152" s="97"/>
      <c r="GS152" s="97"/>
      <c r="GT152" s="97"/>
      <c r="GU152" s="97"/>
      <c r="GV152" s="97"/>
      <c r="GW152" s="97"/>
      <c r="GX152" s="97"/>
      <c r="GY152" s="97"/>
      <c r="GZ152" s="97"/>
      <c r="HA152" s="97"/>
      <c r="HB152" s="97"/>
      <c r="HC152" s="97"/>
      <c r="HD152" s="97"/>
      <c r="HE152" s="97"/>
      <c r="HF152" s="97"/>
      <c r="HG152" s="97"/>
      <c r="HH152" s="97"/>
      <c r="HI152" s="97"/>
      <c r="HJ152" s="97"/>
      <c r="HK152" s="97"/>
      <c r="HL152" s="97"/>
      <c r="HM152" s="97"/>
      <c r="HN152" s="97"/>
      <c r="HO152" s="97"/>
      <c r="HP152" s="97"/>
      <c r="HQ152" s="97"/>
      <c r="HR152" s="97"/>
      <c r="HS152" s="97"/>
      <c r="HT152" s="97"/>
      <c r="HU152" s="97"/>
      <c r="HV152" s="97"/>
      <c r="HW152" s="97"/>
      <c r="HX152" s="97"/>
      <c r="HY152" s="97"/>
      <c r="HZ152" s="97"/>
      <c r="IA152" s="97"/>
      <c r="IB152" s="97"/>
      <c r="IC152" s="97"/>
      <c r="ID152" s="97"/>
      <c r="IE152" s="97"/>
      <c r="IF152" s="97"/>
      <c r="IG152" s="97"/>
      <c r="IH152" s="97"/>
      <c r="II152" s="97"/>
      <c r="IJ152" s="97"/>
      <c r="IK152" s="97"/>
      <c r="IL152" s="97"/>
      <c r="IM152" s="97"/>
      <c r="IN152" s="97"/>
      <c r="IO152" s="97"/>
      <c r="IP152" s="97"/>
      <c r="IQ152" s="97"/>
      <c r="IR152" s="97"/>
      <c r="IS152" s="97"/>
      <c r="IT152" s="97"/>
    </row>
    <row r="153" spans="1:254" s="98" customFormat="1" ht="30" x14ac:dyDescent="0.6">
      <c r="A153" s="97"/>
      <c r="B153" s="97"/>
      <c r="C153" s="97"/>
      <c r="D153" s="97"/>
      <c r="E153" s="97"/>
      <c r="F153" s="97"/>
      <c r="G153" s="97"/>
      <c r="H153" s="97"/>
      <c r="I153" s="198"/>
      <c r="J153" s="198"/>
      <c r="K153" s="97"/>
      <c r="L153" s="197"/>
      <c r="M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c r="DW153" s="97"/>
      <c r="DX153" s="97"/>
      <c r="DY153" s="97"/>
      <c r="DZ153" s="97"/>
      <c r="EA153" s="97"/>
      <c r="EB153" s="97"/>
      <c r="EC153" s="97"/>
      <c r="ED153" s="97"/>
      <c r="EE153" s="97"/>
      <c r="EF153" s="97"/>
      <c r="EG153" s="97"/>
      <c r="EH153" s="97"/>
      <c r="EI153" s="97"/>
      <c r="EJ153" s="97"/>
      <c r="EK153" s="97"/>
      <c r="EL153" s="97"/>
      <c r="EM153" s="97"/>
      <c r="EN153" s="97"/>
      <c r="EO153" s="97"/>
      <c r="EP153" s="97"/>
      <c r="EQ153" s="97"/>
      <c r="ER153" s="97"/>
      <c r="ES153" s="97"/>
      <c r="ET153" s="97"/>
      <c r="EU153" s="97"/>
      <c r="EV153" s="97"/>
      <c r="EW153" s="97"/>
      <c r="EX153" s="97"/>
      <c r="EY153" s="97"/>
      <c r="EZ153" s="97"/>
      <c r="FA153" s="97"/>
      <c r="FB153" s="97"/>
      <c r="FC153" s="97"/>
      <c r="FD153" s="97"/>
      <c r="FE153" s="97"/>
      <c r="FF153" s="97"/>
      <c r="FG153" s="97"/>
      <c r="FH153" s="97"/>
      <c r="FI153" s="97"/>
      <c r="FJ153" s="97"/>
      <c r="FK153" s="97"/>
      <c r="FL153" s="97"/>
      <c r="FM153" s="97"/>
      <c r="FN153" s="97"/>
      <c r="FO153" s="97"/>
      <c r="FP153" s="97"/>
      <c r="FQ153" s="97"/>
      <c r="FR153" s="97"/>
      <c r="FS153" s="97"/>
      <c r="FT153" s="97"/>
      <c r="FU153" s="97"/>
      <c r="FV153" s="97"/>
      <c r="FW153" s="97"/>
      <c r="FX153" s="97"/>
      <c r="FY153" s="97"/>
      <c r="FZ153" s="97"/>
      <c r="GA153" s="97"/>
      <c r="GB153" s="97"/>
      <c r="GC153" s="97"/>
      <c r="GD153" s="97"/>
      <c r="GE153" s="97"/>
      <c r="GF153" s="97"/>
      <c r="GG153" s="97"/>
      <c r="GH153" s="97"/>
      <c r="GI153" s="97"/>
      <c r="GJ153" s="97"/>
      <c r="GK153" s="97"/>
      <c r="GL153" s="97"/>
      <c r="GM153" s="97"/>
      <c r="GN153" s="97"/>
      <c r="GO153" s="97"/>
      <c r="GP153" s="97"/>
      <c r="GQ153" s="97"/>
      <c r="GR153" s="97"/>
      <c r="GS153" s="97"/>
      <c r="GT153" s="97"/>
      <c r="GU153" s="97"/>
      <c r="GV153" s="97"/>
      <c r="GW153" s="97"/>
      <c r="GX153" s="97"/>
      <c r="GY153" s="97"/>
      <c r="GZ153" s="97"/>
      <c r="HA153" s="97"/>
      <c r="HB153" s="97"/>
      <c r="HC153" s="97"/>
      <c r="HD153" s="97"/>
      <c r="HE153" s="97"/>
      <c r="HF153" s="97"/>
      <c r="HG153" s="97"/>
      <c r="HH153" s="97"/>
      <c r="HI153" s="97"/>
      <c r="HJ153" s="97"/>
      <c r="HK153" s="97"/>
      <c r="HL153" s="97"/>
      <c r="HM153" s="97"/>
      <c r="HN153" s="97"/>
      <c r="HO153" s="97"/>
      <c r="HP153" s="97"/>
      <c r="HQ153" s="97"/>
      <c r="HR153" s="97"/>
      <c r="HS153" s="97"/>
      <c r="HT153" s="97"/>
      <c r="HU153" s="97"/>
      <c r="HV153" s="97"/>
      <c r="HW153" s="97"/>
      <c r="HX153" s="97"/>
      <c r="HY153" s="97"/>
      <c r="HZ153" s="97"/>
      <c r="IA153" s="97"/>
      <c r="IB153" s="97"/>
      <c r="IC153" s="97"/>
      <c r="ID153" s="97"/>
      <c r="IE153" s="97"/>
      <c r="IF153" s="97"/>
      <c r="IG153" s="97"/>
      <c r="IH153" s="97"/>
      <c r="II153" s="97"/>
      <c r="IJ153" s="97"/>
      <c r="IK153" s="97"/>
      <c r="IL153" s="97"/>
      <c r="IM153" s="97"/>
      <c r="IN153" s="97"/>
      <c r="IO153" s="97"/>
      <c r="IP153" s="97"/>
      <c r="IQ153" s="97"/>
      <c r="IR153" s="97"/>
      <c r="IS153" s="97"/>
      <c r="IT153" s="97"/>
    </row>
    <row r="154" spans="1:254" s="98" customFormat="1" ht="30" x14ac:dyDescent="0.6">
      <c r="A154" s="97"/>
      <c r="B154" s="97"/>
      <c r="C154" s="97"/>
      <c r="D154" s="97"/>
      <c r="E154" s="97"/>
      <c r="F154" s="97"/>
      <c r="G154" s="97"/>
      <c r="H154" s="97"/>
      <c r="I154" s="198"/>
      <c r="J154" s="198"/>
      <c r="K154" s="97"/>
      <c r="L154" s="197"/>
      <c r="M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c r="DW154" s="97"/>
      <c r="DX154" s="97"/>
      <c r="DY154" s="97"/>
      <c r="DZ154" s="97"/>
      <c r="EA154" s="97"/>
      <c r="EB154" s="97"/>
      <c r="EC154" s="97"/>
      <c r="ED154" s="97"/>
      <c r="EE154" s="97"/>
      <c r="EF154" s="97"/>
      <c r="EG154" s="97"/>
      <c r="EH154" s="97"/>
      <c r="EI154" s="97"/>
      <c r="EJ154" s="97"/>
      <c r="EK154" s="97"/>
      <c r="EL154" s="97"/>
      <c r="EM154" s="97"/>
      <c r="EN154" s="97"/>
      <c r="EO154" s="97"/>
      <c r="EP154" s="97"/>
      <c r="EQ154" s="97"/>
      <c r="ER154" s="97"/>
      <c r="ES154" s="97"/>
      <c r="ET154" s="97"/>
      <c r="EU154" s="97"/>
      <c r="EV154" s="97"/>
      <c r="EW154" s="97"/>
      <c r="EX154" s="97"/>
      <c r="EY154" s="97"/>
      <c r="EZ154" s="97"/>
      <c r="FA154" s="97"/>
      <c r="FB154" s="97"/>
      <c r="FC154" s="97"/>
      <c r="FD154" s="97"/>
      <c r="FE154" s="97"/>
      <c r="FF154" s="97"/>
      <c r="FG154" s="97"/>
      <c r="FH154" s="97"/>
      <c r="FI154" s="97"/>
      <c r="FJ154" s="97"/>
      <c r="FK154" s="97"/>
      <c r="FL154" s="97"/>
      <c r="FM154" s="97"/>
      <c r="FN154" s="97"/>
      <c r="FO154" s="97"/>
      <c r="FP154" s="97"/>
      <c r="FQ154" s="97"/>
      <c r="FR154" s="97"/>
      <c r="FS154" s="97"/>
      <c r="FT154" s="97"/>
      <c r="FU154" s="97"/>
      <c r="FV154" s="97"/>
      <c r="FW154" s="97"/>
      <c r="FX154" s="97"/>
      <c r="FY154" s="97"/>
      <c r="FZ154" s="97"/>
      <c r="GA154" s="97"/>
      <c r="GB154" s="97"/>
      <c r="GC154" s="97"/>
      <c r="GD154" s="97"/>
      <c r="GE154" s="97"/>
      <c r="GF154" s="97"/>
      <c r="GG154" s="97"/>
      <c r="GH154" s="97"/>
      <c r="GI154" s="97"/>
      <c r="GJ154" s="97"/>
      <c r="GK154" s="97"/>
      <c r="GL154" s="97"/>
      <c r="GM154" s="97"/>
      <c r="GN154" s="97"/>
      <c r="GO154" s="97"/>
      <c r="GP154" s="97"/>
      <c r="GQ154" s="97"/>
      <c r="GR154" s="97"/>
      <c r="GS154" s="97"/>
      <c r="GT154" s="97"/>
      <c r="GU154" s="97"/>
      <c r="GV154" s="97"/>
      <c r="GW154" s="97"/>
      <c r="GX154" s="97"/>
      <c r="GY154" s="97"/>
      <c r="GZ154" s="97"/>
      <c r="HA154" s="97"/>
      <c r="HB154" s="97"/>
      <c r="HC154" s="97"/>
      <c r="HD154" s="97"/>
      <c r="HE154" s="97"/>
      <c r="HF154" s="97"/>
      <c r="HG154" s="97"/>
      <c r="HH154" s="97"/>
      <c r="HI154" s="97"/>
      <c r="HJ154" s="97"/>
      <c r="HK154" s="97"/>
      <c r="HL154" s="97"/>
      <c r="HM154" s="97"/>
      <c r="HN154" s="97"/>
      <c r="HO154" s="97"/>
      <c r="HP154" s="97"/>
      <c r="HQ154" s="97"/>
      <c r="HR154" s="97"/>
      <c r="HS154" s="97"/>
      <c r="HT154" s="97"/>
      <c r="HU154" s="97"/>
      <c r="HV154" s="97"/>
      <c r="HW154" s="97"/>
      <c r="HX154" s="97"/>
      <c r="HY154" s="97"/>
      <c r="HZ154" s="97"/>
      <c r="IA154" s="97"/>
      <c r="IB154" s="97"/>
      <c r="IC154" s="97"/>
      <c r="ID154" s="97"/>
      <c r="IE154" s="97"/>
      <c r="IF154" s="97"/>
      <c r="IG154" s="97"/>
      <c r="IH154" s="97"/>
      <c r="II154" s="97"/>
      <c r="IJ154" s="97"/>
      <c r="IK154" s="97"/>
      <c r="IL154" s="97"/>
      <c r="IM154" s="97"/>
      <c r="IN154" s="97"/>
      <c r="IO154" s="97"/>
      <c r="IP154" s="97"/>
      <c r="IQ154" s="97"/>
      <c r="IR154" s="97"/>
      <c r="IS154" s="97"/>
      <c r="IT154" s="97"/>
    </row>
    <row r="155" spans="1:254" s="98" customFormat="1" ht="30" x14ac:dyDescent="0.6">
      <c r="A155" s="97"/>
      <c r="B155" s="97"/>
      <c r="C155" s="97"/>
      <c r="D155" s="97"/>
      <c r="E155" s="97"/>
      <c r="F155" s="97"/>
      <c r="G155" s="97"/>
      <c r="H155" s="97"/>
      <c r="I155" s="198"/>
      <c r="J155" s="198"/>
      <c r="K155" s="97"/>
      <c r="L155" s="197"/>
      <c r="M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c r="DW155" s="97"/>
      <c r="DX155" s="97"/>
      <c r="DY155" s="97"/>
      <c r="DZ155" s="97"/>
      <c r="EA155" s="97"/>
      <c r="EB155" s="97"/>
      <c r="EC155" s="97"/>
      <c r="ED155" s="97"/>
      <c r="EE155" s="97"/>
      <c r="EF155" s="97"/>
      <c r="EG155" s="97"/>
      <c r="EH155" s="97"/>
      <c r="EI155" s="97"/>
      <c r="EJ155" s="97"/>
      <c r="EK155" s="97"/>
      <c r="EL155" s="97"/>
      <c r="EM155" s="97"/>
      <c r="EN155" s="97"/>
      <c r="EO155" s="97"/>
      <c r="EP155" s="97"/>
      <c r="EQ155" s="97"/>
      <c r="ER155" s="97"/>
      <c r="ES155" s="97"/>
      <c r="ET155" s="97"/>
      <c r="EU155" s="97"/>
      <c r="EV155" s="97"/>
      <c r="EW155" s="97"/>
      <c r="EX155" s="97"/>
      <c r="EY155" s="97"/>
      <c r="EZ155" s="97"/>
      <c r="FA155" s="97"/>
      <c r="FB155" s="97"/>
      <c r="FC155" s="97"/>
      <c r="FD155" s="97"/>
      <c r="FE155" s="97"/>
      <c r="FF155" s="97"/>
      <c r="FG155" s="97"/>
      <c r="FH155" s="97"/>
      <c r="FI155" s="97"/>
      <c r="FJ155" s="97"/>
      <c r="FK155" s="97"/>
      <c r="FL155" s="97"/>
      <c r="FM155" s="97"/>
      <c r="FN155" s="97"/>
      <c r="FO155" s="97"/>
      <c r="FP155" s="97"/>
      <c r="FQ155" s="97"/>
      <c r="FR155" s="97"/>
      <c r="FS155" s="97"/>
      <c r="FT155" s="97"/>
      <c r="FU155" s="97"/>
      <c r="FV155" s="97"/>
      <c r="FW155" s="97"/>
      <c r="FX155" s="97"/>
      <c r="FY155" s="97"/>
      <c r="FZ155" s="97"/>
      <c r="GA155" s="97"/>
      <c r="GB155" s="97"/>
      <c r="GC155" s="97"/>
      <c r="GD155" s="97"/>
      <c r="GE155" s="97"/>
      <c r="GF155" s="97"/>
      <c r="GG155" s="97"/>
      <c r="GH155" s="97"/>
      <c r="GI155" s="97"/>
      <c r="GJ155" s="97"/>
      <c r="GK155" s="97"/>
      <c r="GL155" s="97"/>
      <c r="GM155" s="97"/>
      <c r="GN155" s="97"/>
      <c r="GO155" s="97"/>
      <c r="GP155" s="97"/>
      <c r="GQ155" s="97"/>
      <c r="GR155" s="97"/>
      <c r="GS155" s="97"/>
      <c r="GT155" s="97"/>
      <c r="GU155" s="97"/>
      <c r="GV155" s="97"/>
      <c r="GW155" s="97"/>
      <c r="GX155" s="97"/>
      <c r="GY155" s="97"/>
      <c r="GZ155" s="97"/>
      <c r="HA155" s="97"/>
      <c r="HB155" s="97"/>
      <c r="HC155" s="97"/>
      <c r="HD155" s="97"/>
      <c r="HE155" s="97"/>
      <c r="HF155" s="97"/>
      <c r="HG155" s="97"/>
      <c r="HH155" s="97"/>
      <c r="HI155" s="97"/>
      <c r="HJ155" s="97"/>
      <c r="HK155" s="97"/>
      <c r="HL155" s="97"/>
      <c r="HM155" s="97"/>
      <c r="HN155" s="97"/>
      <c r="HO155" s="97"/>
      <c r="HP155" s="97"/>
      <c r="HQ155" s="97"/>
      <c r="HR155" s="97"/>
      <c r="HS155" s="97"/>
      <c r="HT155" s="97"/>
      <c r="HU155" s="97"/>
      <c r="HV155" s="97"/>
      <c r="HW155" s="97"/>
      <c r="HX155" s="97"/>
      <c r="HY155" s="97"/>
      <c r="HZ155" s="97"/>
      <c r="IA155" s="97"/>
      <c r="IB155" s="97"/>
      <c r="IC155" s="97"/>
      <c r="ID155" s="97"/>
      <c r="IE155" s="97"/>
      <c r="IF155" s="97"/>
      <c r="IG155" s="97"/>
      <c r="IH155" s="97"/>
      <c r="II155" s="97"/>
      <c r="IJ155" s="97"/>
      <c r="IK155" s="97"/>
      <c r="IL155" s="97"/>
      <c r="IM155" s="97"/>
      <c r="IN155" s="97"/>
      <c r="IO155" s="97"/>
      <c r="IP155" s="97"/>
      <c r="IQ155" s="97"/>
      <c r="IR155" s="97"/>
      <c r="IS155" s="97"/>
      <c r="IT155" s="97"/>
    </row>
    <row r="156" spans="1:254" s="98" customFormat="1" x14ac:dyDescent="0.4">
      <c r="A156" s="97"/>
      <c r="B156" s="97"/>
      <c r="C156" s="97"/>
      <c r="D156" s="97"/>
      <c r="E156" s="97"/>
      <c r="F156" s="97"/>
      <c r="G156" s="97"/>
      <c r="H156" s="97"/>
      <c r="I156" s="97"/>
      <c r="J156" s="97"/>
      <c r="K156" s="97"/>
      <c r="L156" s="197"/>
      <c r="M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c r="DW156" s="97"/>
      <c r="DX156" s="97"/>
      <c r="DY156" s="97"/>
      <c r="DZ156" s="97"/>
      <c r="EA156" s="97"/>
      <c r="EB156" s="97"/>
      <c r="EC156" s="97"/>
      <c r="ED156" s="97"/>
      <c r="EE156" s="97"/>
      <c r="EF156" s="97"/>
      <c r="EG156" s="97"/>
      <c r="EH156" s="97"/>
      <c r="EI156" s="97"/>
      <c r="EJ156" s="97"/>
      <c r="EK156" s="97"/>
      <c r="EL156" s="97"/>
      <c r="EM156" s="97"/>
      <c r="EN156" s="97"/>
      <c r="EO156" s="97"/>
      <c r="EP156" s="97"/>
      <c r="EQ156" s="97"/>
      <c r="ER156" s="97"/>
      <c r="ES156" s="97"/>
      <c r="ET156" s="97"/>
      <c r="EU156" s="97"/>
      <c r="EV156" s="97"/>
      <c r="EW156" s="97"/>
      <c r="EX156" s="97"/>
      <c r="EY156" s="97"/>
      <c r="EZ156" s="97"/>
      <c r="FA156" s="97"/>
      <c r="FB156" s="97"/>
      <c r="FC156" s="97"/>
      <c r="FD156" s="97"/>
      <c r="FE156" s="97"/>
      <c r="FF156" s="97"/>
      <c r="FG156" s="97"/>
      <c r="FH156" s="97"/>
      <c r="FI156" s="97"/>
      <c r="FJ156" s="97"/>
      <c r="FK156" s="97"/>
      <c r="FL156" s="97"/>
      <c r="FM156" s="97"/>
      <c r="FN156" s="97"/>
      <c r="FO156" s="97"/>
      <c r="FP156" s="97"/>
      <c r="FQ156" s="97"/>
      <c r="FR156" s="97"/>
      <c r="FS156" s="97"/>
      <c r="FT156" s="97"/>
      <c r="FU156" s="97"/>
      <c r="FV156" s="97"/>
      <c r="FW156" s="97"/>
      <c r="FX156" s="97"/>
      <c r="FY156" s="97"/>
      <c r="FZ156" s="97"/>
      <c r="GA156" s="97"/>
      <c r="GB156" s="97"/>
      <c r="GC156" s="97"/>
      <c r="GD156" s="97"/>
      <c r="GE156" s="97"/>
      <c r="GF156" s="97"/>
      <c r="GG156" s="97"/>
      <c r="GH156" s="97"/>
      <c r="GI156" s="97"/>
      <c r="GJ156" s="97"/>
      <c r="GK156" s="97"/>
      <c r="GL156" s="97"/>
      <c r="GM156" s="97"/>
      <c r="GN156" s="97"/>
      <c r="GO156" s="97"/>
      <c r="GP156" s="97"/>
      <c r="GQ156" s="97"/>
      <c r="GR156" s="97"/>
      <c r="GS156" s="97"/>
      <c r="GT156" s="97"/>
      <c r="GU156" s="97"/>
      <c r="GV156" s="97"/>
      <c r="GW156" s="97"/>
      <c r="GX156" s="97"/>
      <c r="GY156" s="97"/>
      <c r="GZ156" s="97"/>
      <c r="HA156" s="97"/>
      <c r="HB156" s="97"/>
      <c r="HC156" s="97"/>
      <c r="HD156" s="97"/>
      <c r="HE156" s="97"/>
      <c r="HF156" s="97"/>
      <c r="HG156" s="97"/>
      <c r="HH156" s="97"/>
      <c r="HI156" s="97"/>
      <c r="HJ156" s="97"/>
      <c r="HK156" s="97"/>
      <c r="HL156" s="97"/>
      <c r="HM156" s="97"/>
      <c r="HN156" s="97"/>
      <c r="HO156" s="97"/>
      <c r="HP156" s="97"/>
      <c r="HQ156" s="97"/>
      <c r="HR156" s="97"/>
      <c r="HS156" s="97"/>
      <c r="HT156" s="97"/>
      <c r="HU156" s="97"/>
      <c r="HV156" s="97"/>
      <c r="HW156" s="97"/>
      <c r="HX156" s="97"/>
      <c r="HY156" s="97"/>
      <c r="HZ156" s="97"/>
      <c r="IA156" s="97"/>
      <c r="IB156" s="97"/>
      <c r="IC156" s="97"/>
      <c r="ID156" s="97"/>
      <c r="IE156" s="97"/>
      <c r="IF156" s="97"/>
      <c r="IG156" s="97"/>
      <c r="IH156" s="97"/>
      <c r="II156" s="97"/>
      <c r="IJ156" s="97"/>
      <c r="IK156" s="97"/>
      <c r="IL156" s="97"/>
      <c r="IM156" s="97"/>
      <c r="IN156" s="97"/>
      <c r="IO156" s="97"/>
      <c r="IP156" s="97"/>
      <c r="IQ156" s="97"/>
      <c r="IR156" s="97"/>
      <c r="IS156" s="97"/>
      <c r="IT156" s="97"/>
    </row>
    <row r="157" spans="1:254" s="98" customFormat="1" x14ac:dyDescent="0.4">
      <c r="A157" s="97"/>
      <c r="B157" s="97"/>
      <c r="C157" s="97"/>
      <c r="D157" s="97"/>
      <c r="E157" s="97"/>
      <c r="F157" s="97"/>
      <c r="G157" s="97"/>
      <c r="H157" s="97"/>
      <c r="I157" s="97"/>
      <c r="J157" s="97"/>
      <c r="K157" s="97"/>
      <c r="L157" s="197"/>
      <c r="M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c r="DW157" s="97"/>
      <c r="DX157" s="97"/>
      <c r="DY157" s="97"/>
      <c r="DZ157" s="97"/>
      <c r="EA157" s="97"/>
      <c r="EB157" s="97"/>
      <c r="EC157" s="97"/>
      <c r="ED157" s="97"/>
      <c r="EE157" s="97"/>
      <c r="EF157" s="97"/>
      <c r="EG157" s="97"/>
      <c r="EH157" s="97"/>
      <c r="EI157" s="97"/>
      <c r="EJ157" s="97"/>
      <c r="EK157" s="97"/>
      <c r="EL157" s="97"/>
      <c r="EM157" s="97"/>
      <c r="EN157" s="97"/>
      <c r="EO157" s="97"/>
      <c r="EP157" s="97"/>
      <c r="EQ157" s="97"/>
      <c r="ER157" s="97"/>
      <c r="ES157" s="97"/>
      <c r="ET157" s="97"/>
      <c r="EU157" s="97"/>
      <c r="EV157" s="97"/>
      <c r="EW157" s="97"/>
      <c r="EX157" s="97"/>
      <c r="EY157" s="97"/>
      <c r="EZ157" s="97"/>
      <c r="FA157" s="97"/>
      <c r="FB157" s="97"/>
      <c r="FC157" s="97"/>
      <c r="FD157" s="97"/>
      <c r="FE157" s="97"/>
      <c r="FF157" s="97"/>
      <c r="FG157" s="97"/>
      <c r="FH157" s="97"/>
      <c r="FI157" s="97"/>
      <c r="FJ157" s="97"/>
      <c r="FK157" s="97"/>
      <c r="FL157" s="97"/>
      <c r="FM157" s="97"/>
      <c r="FN157" s="97"/>
      <c r="FO157" s="97"/>
      <c r="FP157" s="97"/>
      <c r="FQ157" s="97"/>
      <c r="FR157" s="97"/>
      <c r="FS157" s="97"/>
      <c r="FT157" s="97"/>
      <c r="FU157" s="97"/>
      <c r="FV157" s="97"/>
      <c r="FW157" s="97"/>
      <c r="FX157" s="97"/>
      <c r="FY157" s="97"/>
      <c r="FZ157" s="97"/>
      <c r="GA157" s="97"/>
      <c r="GB157" s="97"/>
      <c r="GC157" s="97"/>
      <c r="GD157" s="97"/>
      <c r="GE157" s="97"/>
      <c r="GF157" s="97"/>
      <c r="GG157" s="97"/>
      <c r="GH157" s="97"/>
      <c r="GI157" s="97"/>
      <c r="GJ157" s="97"/>
      <c r="GK157" s="97"/>
      <c r="GL157" s="97"/>
      <c r="GM157" s="97"/>
      <c r="GN157" s="97"/>
      <c r="GO157" s="97"/>
      <c r="GP157" s="97"/>
      <c r="GQ157" s="97"/>
      <c r="GR157" s="97"/>
      <c r="GS157" s="97"/>
      <c r="GT157" s="97"/>
      <c r="GU157" s="97"/>
      <c r="GV157" s="97"/>
      <c r="GW157" s="97"/>
      <c r="GX157" s="97"/>
      <c r="GY157" s="97"/>
      <c r="GZ157" s="97"/>
      <c r="HA157" s="97"/>
      <c r="HB157" s="97"/>
      <c r="HC157" s="97"/>
      <c r="HD157" s="97"/>
      <c r="HE157" s="97"/>
      <c r="HF157" s="97"/>
      <c r="HG157" s="97"/>
      <c r="HH157" s="97"/>
      <c r="HI157" s="97"/>
      <c r="HJ157" s="97"/>
      <c r="HK157" s="97"/>
      <c r="HL157" s="97"/>
      <c r="HM157" s="97"/>
      <c r="HN157" s="97"/>
      <c r="HO157" s="97"/>
      <c r="HP157" s="97"/>
      <c r="HQ157" s="97"/>
      <c r="HR157" s="97"/>
      <c r="HS157" s="97"/>
      <c r="HT157" s="97"/>
      <c r="HU157" s="97"/>
      <c r="HV157" s="97"/>
      <c r="HW157" s="97"/>
      <c r="HX157" s="97"/>
      <c r="HY157" s="97"/>
      <c r="HZ157" s="97"/>
      <c r="IA157" s="97"/>
      <c r="IB157" s="97"/>
      <c r="IC157" s="97"/>
      <c r="ID157" s="97"/>
      <c r="IE157" s="97"/>
      <c r="IF157" s="97"/>
      <c r="IG157" s="97"/>
      <c r="IH157" s="97"/>
      <c r="II157" s="97"/>
      <c r="IJ157" s="97"/>
      <c r="IK157" s="97"/>
      <c r="IL157" s="97"/>
      <c r="IM157" s="97"/>
      <c r="IN157" s="97"/>
      <c r="IO157" s="97"/>
      <c r="IP157" s="97"/>
      <c r="IQ157" s="97"/>
      <c r="IR157" s="97"/>
      <c r="IS157" s="97"/>
      <c r="IT157" s="97"/>
    </row>
    <row r="158" spans="1:254" s="98" customFormat="1" x14ac:dyDescent="0.4">
      <c r="A158" s="97"/>
      <c r="B158" s="97"/>
      <c r="C158" s="97"/>
      <c r="D158" s="97"/>
      <c r="E158" s="97"/>
      <c r="F158" s="97"/>
      <c r="G158" s="97"/>
      <c r="H158" s="97"/>
      <c r="I158" s="97"/>
      <c r="J158" s="97"/>
      <c r="K158" s="97"/>
      <c r="L158" s="197"/>
      <c r="M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c r="EX158" s="97"/>
      <c r="EY158" s="97"/>
      <c r="EZ158" s="97"/>
      <c r="FA158" s="97"/>
      <c r="FB158" s="97"/>
      <c r="FC158" s="97"/>
      <c r="FD158" s="97"/>
      <c r="FE158" s="97"/>
      <c r="FF158" s="97"/>
      <c r="FG158" s="97"/>
      <c r="FH158" s="97"/>
      <c r="FI158" s="97"/>
      <c r="FJ158" s="97"/>
      <c r="FK158" s="97"/>
      <c r="FL158" s="97"/>
      <c r="FM158" s="97"/>
      <c r="FN158" s="97"/>
      <c r="FO158" s="97"/>
      <c r="FP158" s="97"/>
      <c r="FQ158" s="97"/>
      <c r="FR158" s="97"/>
      <c r="FS158" s="97"/>
      <c r="FT158" s="97"/>
      <c r="FU158" s="97"/>
      <c r="FV158" s="97"/>
      <c r="FW158" s="97"/>
      <c r="FX158" s="97"/>
      <c r="FY158" s="97"/>
      <c r="FZ158" s="97"/>
      <c r="GA158" s="97"/>
      <c r="GB158" s="97"/>
      <c r="GC158" s="97"/>
      <c r="GD158" s="97"/>
      <c r="GE158" s="97"/>
      <c r="GF158" s="97"/>
      <c r="GG158" s="97"/>
      <c r="GH158" s="97"/>
      <c r="GI158" s="97"/>
      <c r="GJ158" s="97"/>
      <c r="GK158" s="97"/>
      <c r="GL158" s="97"/>
      <c r="GM158" s="97"/>
      <c r="GN158" s="97"/>
      <c r="GO158" s="97"/>
      <c r="GP158" s="97"/>
      <c r="GQ158" s="97"/>
      <c r="GR158" s="97"/>
      <c r="GS158" s="97"/>
      <c r="GT158" s="97"/>
      <c r="GU158" s="97"/>
      <c r="GV158" s="97"/>
      <c r="GW158" s="97"/>
      <c r="GX158" s="97"/>
      <c r="GY158" s="97"/>
      <c r="GZ158" s="97"/>
      <c r="HA158" s="97"/>
      <c r="HB158" s="97"/>
      <c r="HC158" s="97"/>
      <c r="HD158" s="97"/>
      <c r="HE158" s="97"/>
      <c r="HF158" s="97"/>
      <c r="HG158" s="97"/>
      <c r="HH158" s="97"/>
      <c r="HI158" s="97"/>
      <c r="HJ158" s="97"/>
      <c r="HK158" s="97"/>
      <c r="HL158" s="97"/>
      <c r="HM158" s="97"/>
      <c r="HN158" s="97"/>
      <c r="HO158" s="97"/>
      <c r="HP158" s="97"/>
      <c r="HQ158" s="97"/>
      <c r="HR158" s="97"/>
      <c r="HS158" s="97"/>
      <c r="HT158" s="97"/>
      <c r="HU158" s="97"/>
      <c r="HV158" s="97"/>
      <c r="HW158" s="97"/>
      <c r="HX158" s="97"/>
      <c r="HY158" s="97"/>
      <c r="HZ158" s="97"/>
      <c r="IA158" s="97"/>
      <c r="IB158" s="97"/>
      <c r="IC158" s="97"/>
      <c r="ID158" s="97"/>
      <c r="IE158" s="97"/>
      <c r="IF158" s="97"/>
      <c r="IG158" s="97"/>
      <c r="IH158" s="97"/>
      <c r="II158" s="97"/>
      <c r="IJ158" s="97"/>
      <c r="IK158" s="97"/>
      <c r="IL158" s="97"/>
      <c r="IM158" s="97"/>
      <c r="IN158" s="97"/>
      <c r="IO158" s="97"/>
      <c r="IP158" s="97"/>
      <c r="IQ158" s="97"/>
      <c r="IR158" s="97"/>
      <c r="IS158" s="97"/>
      <c r="IT158" s="97"/>
    </row>
    <row r="159" spans="1:254" s="98" customFormat="1" x14ac:dyDescent="0.4">
      <c r="A159" s="97"/>
      <c r="B159" s="97"/>
      <c r="C159" s="97"/>
      <c r="D159" s="97"/>
      <c r="E159" s="97"/>
      <c r="F159" s="97"/>
      <c r="G159" s="97"/>
      <c r="H159" s="97"/>
      <c r="I159" s="97"/>
      <c r="J159" s="97"/>
      <c r="K159" s="97"/>
      <c r="L159" s="197"/>
      <c r="M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c r="EX159" s="97"/>
      <c r="EY159" s="97"/>
      <c r="EZ159" s="97"/>
      <c r="FA159" s="97"/>
      <c r="FB159" s="97"/>
      <c r="FC159" s="97"/>
      <c r="FD159" s="97"/>
      <c r="FE159" s="97"/>
      <c r="FF159" s="97"/>
      <c r="FG159" s="97"/>
      <c r="FH159" s="97"/>
      <c r="FI159" s="97"/>
      <c r="FJ159" s="97"/>
      <c r="FK159" s="97"/>
      <c r="FL159" s="97"/>
      <c r="FM159" s="97"/>
      <c r="FN159" s="97"/>
      <c r="FO159" s="97"/>
      <c r="FP159" s="97"/>
      <c r="FQ159" s="97"/>
      <c r="FR159" s="97"/>
      <c r="FS159" s="97"/>
      <c r="FT159" s="97"/>
      <c r="FU159" s="97"/>
      <c r="FV159" s="97"/>
      <c r="FW159" s="97"/>
      <c r="FX159" s="97"/>
      <c r="FY159" s="97"/>
      <c r="FZ159" s="97"/>
      <c r="GA159" s="97"/>
      <c r="GB159" s="97"/>
      <c r="GC159" s="97"/>
      <c r="GD159" s="97"/>
      <c r="GE159" s="97"/>
      <c r="GF159" s="97"/>
      <c r="GG159" s="97"/>
      <c r="GH159" s="97"/>
      <c r="GI159" s="97"/>
      <c r="GJ159" s="97"/>
      <c r="GK159" s="97"/>
      <c r="GL159" s="97"/>
      <c r="GM159" s="97"/>
      <c r="GN159" s="97"/>
      <c r="GO159" s="97"/>
      <c r="GP159" s="97"/>
      <c r="GQ159" s="97"/>
      <c r="GR159" s="97"/>
      <c r="GS159" s="97"/>
      <c r="GT159" s="97"/>
      <c r="GU159" s="97"/>
      <c r="GV159" s="97"/>
      <c r="GW159" s="97"/>
      <c r="GX159" s="97"/>
      <c r="GY159" s="97"/>
      <c r="GZ159" s="97"/>
      <c r="HA159" s="97"/>
      <c r="HB159" s="97"/>
      <c r="HC159" s="97"/>
      <c r="HD159" s="97"/>
      <c r="HE159" s="97"/>
      <c r="HF159" s="97"/>
      <c r="HG159" s="97"/>
      <c r="HH159" s="97"/>
      <c r="HI159" s="97"/>
      <c r="HJ159" s="97"/>
      <c r="HK159" s="97"/>
      <c r="HL159" s="97"/>
      <c r="HM159" s="97"/>
      <c r="HN159" s="97"/>
      <c r="HO159" s="97"/>
      <c r="HP159" s="97"/>
      <c r="HQ159" s="97"/>
      <c r="HR159" s="97"/>
      <c r="HS159" s="97"/>
      <c r="HT159" s="97"/>
      <c r="HU159" s="97"/>
      <c r="HV159" s="97"/>
      <c r="HW159" s="97"/>
      <c r="HX159" s="97"/>
      <c r="HY159" s="97"/>
      <c r="HZ159" s="97"/>
      <c r="IA159" s="97"/>
      <c r="IB159" s="97"/>
      <c r="IC159" s="97"/>
      <c r="ID159" s="97"/>
      <c r="IE159" s="97"/>
      <c r="IF159" s="97"/>
      <c r="IG159" s="97"/>
      <c r="IH159" s="97"/>
      <c r="II159" s="97"/>
      <c r="IJ159" s="97"/>
      <c r="IK159" s="97"/>
      <c r="IL159" s="97"/>
      <c r="IM159" s="97"/>
      <c r="IN159" s="97"/>
      <c r="IO159" s="97"/>
      <c r="IP159" s="97"/>
      <c r="IQ159" s="97"/>
      <c r="IR159" s="97"/>
      <c r="IS159" s="97"/>
      <c r="IT159" s="97"/>
    </row>
    <row r="160" spans="1:254" s="98" customFormat="1" x14ac:dyDescent="0.4">
      <c r="A160" s="97"/>
      <c r="B160" s="97"/>
      <c r="C160" s="97"/>
      <c r="D160" s="97"/>
      <c r="E160" s="97"/>
      <c r="F160" s="97"/>
      <c r="G160" s="97"/>
      <c r="H160" s="97"/>
      <c r="I160" s="97"/>
      <c r="J160" s="97"/>
      <c r="K160" s="97"/>
      <c r="L160" s="197"/>
      <c r="M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c r="DW160" s="97"/>
      <c r="DX160" s="97"/>
      <c r="DY160" s="97"/>
      <c r="DZ160" s="97"/>
      <c r="EA160" s="97"/>
      <c r="EB160" s="97"/>
      <c r="EC160" s="97"/>
      <c r="ED160" s="97"/>
      <c r="EE160" s="97"/>
      <c r="EF160" s="97"/>
      <c r="EG160" s="97"/>
      <c r="EH160" s="97"/>
      <c r="EI160" s="97"/>
      <c r="EJ160" s="97"/>
      <c r="EK160" s="97"/>
      <c r="EL160" s="97"/>
      <c r="EM160" s="97"/>
      <c r="EN160" s="97"/>
      <c r="EO160" s="97"/>
      <c r="EP160" s="97"/>
      <c r="EQ160" s="97"/>
      <c r="ER160" s="97"/>
      <c r="ES160" s="97"/>
      <c r="ET160" s="97"/>
      <c r="EU160" s="97"/>
      <c r="EV160" s="97"/>
      <c r="EW160" s="97"/>
      <c r="EX160" s="97"/>
      <c r="EY160" s="97"/>
      <c r="EZ160" s="97"/>
      <c r="FA160" s="97"/>
      <c r="FB160" s="97"/>
      <c r="FC160" s="97"/>
      <c r="FD160" s="97"/>
      <c r="FE160" s="97"/>
      <c r="FF160" s="97"/>
      <c r="FG160" s="97"/>
      <c r="FH160" s="97"/>
      <c r="FI160" s="97"/>
      <c r="FJ160" s="97"/>
      <c r="FK160" s="97"/>
      <c r="FL160" s="97"/>
      <c r="FM160" s="97"/>
      <c r="FN160" s="97"/>
      <c r="FO160" s="97"/>
      <c r="FP160" s="97"/>
      <c r="FQ160" s="97"/>
      <c r="FR160" s="97"/>
      <c r="FS160" s="97"/>
      <c r="FT160" s="97"/>
      <c r="FU160" s="97"/>
      <c r="FV160" s="97"/>
      <c r="FW160" s="97"/>
      <c r="FX160" s="97"/>
      <c r="FY160" s="97"/>
      <c r="FZ160" s="97"/>
      <c r="GA160" s="97"/>
      <c r="GB160" s="97"/>
      <c r="GC160" s="97"/>
      <c r="GD160" s="97"/>
      <c r="GE160" s="97"/>
      <c r="GF160" s="97"/>
      <c r="GG160" s="97"/>
      <c r="GH160" s="97"/>
      <c r="GI160" s="97"/>
      <c r="GJ160" s="97"/>
      <c r="GK160" s="97"/>
      <c r="GL160" s="97"/>
      <c r="GM160" s="97"/>
      <c r="GN160" s="97"/>
      <c r="GO160" s="97"/>
      <c r="GP160" s="97"/>
      <c r="GQ160" s="97"/>
      <c r="GR160" s="97"/>
      <c r="GS160" s="97"/>
      <c r="GT160" s="97"/>
      <c r="GU160" s="97"/>
      <c r="GV160" s="97"/>
      <c r="GW160" s="97"/>
      <c r="GX160" s="97"/>
      <c r="GY160" s="97"/>
      <c r="GZ160" s="97"/>
      <c r="HA160" s="97"/>
      <c r="HB160" s="97"/>
      <c r="HC160" s="97"/>
      <c r="HD160" s="97"/>
      <c r="HE160" s="97"/>
      <c r="HF160" s="97"/>
      <c r="HG160" s="97"/>
      <c r="HH160" s="97"/>
      <c r="HI160" s="97"/>
      <c r="HJ160" s="97"/>
      <c r="HK160" s="97"/>
      <c r="HL160" s="97"/>
      <c r="HM160" s="97"/>
      <c r="HN160" s="97"/>
      <c r="HO160" s="97"/>
      <c r="HP160" s="97"/>
      <c r="HQ160" s="97"/>
      <c r="HR160" s="97"/>
      <c r="HS160" s="97"/>
      <c r="HT160" s="97"/>
      <c r="HU160" s="97"/>
      <c r="HV160" s="97"/>
      <c r="HW160" s="97"/>
      <c r="HX160" s="97"/>
      <c r="HY160" s="97"/>
      <c r="HZ160" s="97"/>
      <c r="IA160" s="97"/>
      <c r="IB160" s="97"/>
      <c r="IC160" s="97"/>
      <c r="ID160" s="97"/>
      <c r="IE160" s="97"/>
      <c r="IF160" s="97"/>
      <c r="IG160" s="97"/>
      <c r="IH160" s="97"/>
      <c r="II160" s="97"/>
      <c r="IJ160" s="97"/>
      <c r="IK160" s="97"/>
      <c r="IL160" s="97"/>
      <c r="IM160" s="97"/>
      <c r="IN160" s="97"/>
      <c r="IO160" s="97"/>
      <c r="IP160" s="97"/>
      <c r="IQ160" s="97"/>
      <c r="IR160" s="97"/>
      <c r="IS160" s="97"/>
      <c r="IT160" s="97"/>
    </row>
    <row r="161" spans="1:254" s="98" customFormat="1" x14ac:dyDescent="0.4">
      <c r="A161" s="97"/>
      <c r="B161" s="97"/>
      <c r="C161" s="97"/>
      <c r="D161" s="97"/>
      <c r="E161" s="97"/>
      <c r="F161" s="97"/>
      <c r="G161" s="97"/>
      <c r="H161" s="97"/>
      <c r="I161" s="97"/>
      <c r="J161" s="97"/>
      <c r="K161" s="97"/>
      <c r="L161" s="197"/>
      <c r="M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97"/>
      <c r="EY161" s="97"/>
      <c r="EZ161" s="97"/>
      <c r="FA161" s="97"/>
      <c r="FB161" s="97"/>
      <c r="FC161" s="97"/>
      <c r="FD161" s="97"/>
      <c r="FE161" s="97"/>
      <c r="FF161" s="97"/>
      <c r="FG161" s="97"/>
      <c r="FH161" s="97"/>
      <c r="FI161" s="97"/>
      <c r="FJ161" s="97"/>
      <c r="FK161" s="97"/>
      <c r="FL161" s="97"/>
      <c r="FM161" s="97"/>
      <c r="FN161" s="97"/>
      <c r="FO161" s="97"/>
      <c r="FP161" s="97"/>
      <c r="FQ161" s="97"/>
      <c r="FR161" s="97"/>
      <c r="FS161" s="97"/>
      <c r="FT161" s="97"/>
      <c r="FU161" s="97"/>
      <c r="FV161" s="97"/>
      <c r="FW161" s="97"/>
      <c r="FX161" s="97"/>
      <c r="FY161" s="97"/>
      <c r="FZ161" s="97"/>
      <c r="GA161" s="97"/>
      <c r="GB161" s="97"/>
      <c r="GC161" s="97"/>
      <c r="GD161" s="97"/>
      <c r="GE161" s="97"/>
      <c r="GF161" s="97"/>
      <c r="GG161" s="97"/>
      <c r="GH161" s="97"/>
      <c r="GI161" s="97"/>
      <c r="GJ161" s="97"/>
      <c r="GK161" s="97"/>
      <c r="GL161" s="97"/>
      <c r="GM161" s="97"/>
      <c r="GN161" s="97"/>
      <c r="GO161" s="97"/>
      <c r="GP161" s="97"/>
      <c r="GQ161" s="97"/>
      <c r="GR161" s="97"/>
      <c r="GS161" s="97"/>
      <c r="GT161" s="97"/>
      <c r="GU161" s="97"/>
      <c r="GV161" s="97"/>
      <c r="GW161" s="97"/>
      <c r="GX161" s="97"/>
      <c r="GY161" s="97"/>
      <c r="GZ161" s="97"/>
      <c r="HA161" s="97"/>
      <c r="HB161" s="97"/>
      <c r="HC161" s="97"/>
      <c r="HD161" s="97"/>
      <c r="HE161" s="97"/>
      <c r="HF161" s="97"/>
      <c r="HG161" s="97"/>
      <c r="HH161" s="97"/>
      <c r="HI161" s="97"/>
      <c r="HJ161" s="97"/>
      <c r="HK161" s="97"/>
      <c r="HL161" s="97"/>
      <c r="HM161" s="97"/>
      <c r="HN161" s="97"/>
      <c r="HO161" s="97"/>
      <c r="HP161" s="97"/>
      <c r="HQ161" s="97"/>
      <c r="HR161" s="97"/>
      <c r="HS161" s="97"/>
      <c r="HT161" s="97"/>
      <c r="HU161" s="97"/>
      <c r="HV161" s="97"/>
      <c r="HW161" s="97"/>
      <c r="HX161" s="97"/>
      <c r="HY161" s="97"/>
      <c r="HZ161" s="97"/>
      <c r="IA161" s="97"/>
      <c r="IB161" s="97"/>
      <c r="IC161" s="97"/>
      <c r="ID161" s="97"/>
      <c r="IE161" s="97"/>
      <c r="IF161" s="97"/>
      <c r="IG161" s="97"/>
      <c r="IH161" s="97"/>
      <c r="II161" s="97"/>
      <c r="IJ161" s="97"/>
      <c r="IK161" s="97"/>
      <c r="IL161" s="97"/>
      <c r="IM161" s="97"/>
      <c r="IN161" s="97"/>
      <c r="IO161" s="97"/>
      <c r="IP161" s="97"/>
      <c r="IQ161" s="97"/>
      <c r="IR161" s="97"/>
      <c r="IS161" s="97"/>
      <c r="IT161" s="97"/>
    </row>
    <row r="162" spans="1:254" s="98" customFormat="1" x14ac:dyDescent="0.4">
      <c r="A162" s="97"/>
      <c r="B162" s="97"/>
      <c r="C162" s="97"/>
      <c r="D162" s="97"/>
      <c r="E162" s="97"/>
      <c r="F162" s="97"/>
      <c r="G162" s="97"/>
      <c r="H162" s="97"/>
      <c r="I162" s="97"/>
      <c r="J162" s="97"/>
      <c r="K162" s="97"/>
      <c r="L162" s="197"/>
      <c r="M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97"/>
      <c r="EY162" s="97"/>
      <c r="EZ162" s="97"/>
      <c r="FA162" s="97"/>
      <c r="FB162" s="97"/>
      <c r="FC162" s="97"/>
      <c r="FD162" s="97"/>
      <c r="FE162" s="97"/>
      <c r="FF162" s="97"/>
      <c r="FG162" s="97"/>
      <c r="FH162" s="97"/>
      <c r="FI162" s="97"/>
      <c r="FJ162" s="97"/>
      <c r="FK162" s="97"/>
      <c r="FL162" s="97"/>
      <c r="FM162" s="97"/>
      <c r="FN162" s="97"/>
      <c r="FO162" s="97"/>
      <c r="FP162" s="97"/>
      <c r="FQ162" s="97"/>
      <c r="FR162" s="97"/>
      <c r="FS162" s="97"/>
      <c r="FT162" s="97"/>
      <c r="FU162" s="97"/>
      <c r="FV162" s="97"/>
      <c r="FW162" s="97"/>
      <c r="FX162" s="97"/>
      <c r="FY162" s="97"/>
      <c r="FZ162" s="97"/>
      <c r="GA162" s="97"/>
      <c r="GB162" s="97"/>
      <c r="GC162" s="97"/>
      <c r="GD162" s="97"/>
      <c r="GE162" s="97"/>
      <c r="GF162" s="97"/>
      <c r="GG162" s="97"/>
      <c r="GH162" s="97"/>
      <c r="GI162" s="97"/>
      <c r="GJ162" s="97"/>
      <c r="GK162" s="97"/>
      <c r="GL162" s="97"/>
      <c r="GM162" s="97"/>
      <c r="GN162" s="97"/>
      <c r="GO162" s="97"/>
      <c r="GP162" s="97"/>
      <c r="GQ162" s="97"/>
      <c r="GR162" s="97"/>
      <c r="GS162" s="97"/>
      <c r="GT162" s="97"/>
      <c r="GU162" s="97"/>
      <c r="GV162" s="97"/>
      <c r="GW162" s="97"/>
      <c r="GX162" s="97"/>
      <c r="GY162" s="97"/>
      <c r="GZ162" s="97"/>
      <c r="HA162" s="97"/>
      <c r="HB162" s="97"/>
      <c r="HC162" s="97"/>
      <c r="HD162" s="97"/>
      <c r="HE162" s="97"/>
      <c r="HF162" s="97"/>
      <c r="HG162" s="97"/>
      <c r="HH162" s="97"/>
      <c r="HI162" s="97"/>
      <c r="HJ162" s="97"/>
      <c r="HK162" s="97"/>
      <c r="HL162" s="97"/>
      <c r="HM162" s="97"/>
      <c r="HN162" s="97"/>
      <c r="HO162" s="97"/>
      <c r="HP162" s="97"/>
      <c r="HQ162" s="97"/>
      <c r="HR162" s="97"/>
      <c r="HS162" s="97"/>
      <c r="HT162" s="97"/>
      <c r="HU162" s="97"/>
      <c r="HV162" s="97"/>
      <c r="HW162" s="97"/>
      <c r="HX162" s="97"/>
      <c r="HY162" s="97"/>
      <c r="HZ162" s="97"/>
      <c r="IA162" s="97"/>
      <c r="IB162" s="97"/>
      <c r="IC162" s="97"/>
      <c r="ID162" s="97"/>
      <c r="IE162" s="97"/>
      <c r="IF162" s="97"/>
      <c r="IG162" s="97"/>
      <c r="IH162" s="97"/>
      <c r="II162" s="97"/>
      <c r="IJ162" s="97"/>
      <c r="IK162" s="97"/>
      <c r="IL162" s="97"/>
      <c r="IM162" s="97"/>
      <c r="IN162" s="97"/>
      <c r="IO162" s="97"/>
      <c r="IP162" s="97"/>
      <c r="IQ162" s="97"/>
      <c r="IR162" s="97"/>
      <c r="IS162" s="97"/>
      <c r="IT162" s="97"/>
    </row>
    <row r="163" spans="1:254" s="98" customFormat="1" x14ac:dyDescent="0.4">
      <c r="A163" s="97"/>
      <c r="B163" s="97"/>
      <c r="C163" s="97"/>
      <c r="D163" s="97"/>
      <c r="E163" s="97"/>
      <c r="F163" s="97"/>
      <c r="G163" s="97"/>
      <c r="H163" s="97"/>
      <c r="I163" s="97"/>
      <c r="J163" s="97"/>
      <c r="K163" s="97"/>
      <c r="L163" s="197"/>
      <c r="M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c r="FS163" s="97"/>
      <c r="FT163" s="97"/>
      <c r="FU163" s="97"/>
      <c r="FV163" s="97"/>
      <c r="FW163" s="97"/>
      <c r="FX163" s="97"/>
      <c r="FY163" s="97"/>
      <c r="FZ163" s="97"/>
      <c r="GA163" s="97"/>
      <c r="GB163" s="97"/>
      <c r="GC163" s="97"/>
      <c r="GD163" s="97"/>
      <c r="GE163" s="97"/>
      <c r="GF163" s="97"/>
      <c r="GG163" s="97"/>
      <c r="GH163" s="97"/>
      <c r="GI163" s="97"/>
      <c r="GJ163" s="97"/>
      <c r="GK163" s="97"/>
      <c r="GL163" s="97"/>
      <c r="GM163" s="97"/>
      <c r="GN163" s="97"/>
      <c r="GO163" s="97"/>
      <c r="GP163" s="97"/>
      <c r="GQ163" s="97"/>
      <c r="GR163" s="97"/>
      <c r="GS163" s="97"/>
      <c r="GT163" s="97"/>
      <c r="GU163" s="97"/>
      <c r="GV163" s="97"/>
      <c r="GW163" s="97"/>
      <c r="GX163" s="97"/>
      <c r="GY163" s="97"/>
      <c r="GZ163" s="97"/>
      <c r="HA163" s="97"/>
      <c r="HB163" s="97"/>
      <c r="HC163" s="97"/>
      <c r="HD163" s="97"/>
      <c r="HE163" s="97"/>
      <c r="HF163" s="97"/>
      <c r="HG163" s="97"/>
      <c r="HH163" s="97"/>
      <c r="HI163" s="97"/>
      <c r="HJ163" s="97"/>
      <c r="HK163" s="97"/>
      <c r="HL163" s="97"/>
      <c r="HM163" s="97"/>
      <c r="HN163" s="97"/>
      <c r="HO163" s="97"/>
      <c r="HP163" s="97"/>
      <c r="HQ163" s="97"/>
      <c r="HR163" s="97"/>
      <c r="HS163" s="97"/>
      <c r="HT163" s="97"/>
      <c r="HU163" s="97"/>
      <c r="HV163" s="97"/>
      <c r="HW163" s="97"/>
      <c r="HX163" s="97"/>
      <c r="HY163" s="97"/>
      <c r="HZ163" s="97"/>
      <c r="IA163" s="97"/>
      <c r="IB163" s="97"/>
      <c r="IC163" s="97"/>
      <c r="ID163" s="97"/>
      <c r="IE163" s="97"/>
      <c r="IF163" s="97"/>
      <c r="IG163" s="97"/>
      <c r="IH163" s="97"/>
      <c r="II163" s="97"/>
      <c r="IJ163" s="97"/>
      <c r="IK163" s="97"/>
      <c r="IL163" s="97"/>
      <c r="IM163" s="97"/>
      <c r="IN163" s="97"/>
      <c r="IO163" s="97"/>
      <c r="IP163" s="97"/>
      <c r="IQ163" s="97"/>
      <c r="IR163" s="97"/>
      <c r="IS163" s="97"/>
      <c r="IT163" s="97"/>
    </row>
    <row r="164" spans="1:254" s="98" customFormat="1" x14ac:dyDescent="0.4">
      <c r="A164" s="97"/>
      <c r="B164" s="97"/>
      <c r="C164" s="97"/>
      <c r="D164" s="97"/>
      <c r="E164" s="97"/>
      <c r="F164" s="97"/>
      <c r="G164" s="97"/>
      <c r="H164" s="97"/>
      <c r="I164" s="97"/>
      <c r="J164" s="97"/>
      <c r="K164" s="97"/>
      <c r="L164" s="197"/>
      <c r="M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97"/>
      <c r="GM164" s="97"/>
      <c r="GN164" s="97"/>
      <c r="GO164" s="97"/>
      <c r="GP164" s="97"/>
      <c r="GQ164" s="97"/>
      <c r="GR164" s="97"/>
      <c r="GS164" s="97"/>
      <c r="GT164" s="97"/>
      <c r="GU164" s="97"/>
      <c r="GV164" s="97"/>
      <c r="GW164" s="97"/>
      <c r="GX164" s="97"/>
      <c r="GY164" s="97"/>
      <c r="GZ164" s="97"/>
      <c r="HA164" s="97"/>
      <c r="HB164" s="97"/>
      <c r="HC164" s="97"/>
      <c r="HD164" s="97"/>
      <c r="HE164" s="97"/>
      <c r="HF164" s="97"/>
      <c r="HG164" s="97"/>
      <c r="HH164" s="97"/>
      <c r="HI164" s="97"/>
      <c r="HJ164" s="97"/>
      <c r="HK164" s="97"/>
      <c r="HL164" s="97"/>
      <c r="HM164" s="97"/>
      <c r="HN164" s="97"/>
      <c r="HO164" s="97"/>
      <c r="HP164" s="97"/>
      <c r="HQ164" s="97"/>
      <c r="HR164" s="97"/>
      <c r="HS164" s="97"/>
      <c r="HT164" s="97"/>
      <c r="HU164" s="97"/>
      <c r="HV164" s="97"/>
      <c r="HW164" s="97"/>
      <c r="HX164" s="97"/>
      <c r="HY164" s="97"/>
      <c r="HZ164" s="97"/>
      <c r="IA164" s="97"/>
      <c r="IB164" s="97"/>
      <c r="IC164" s="97"/>
      <c r="ID164" s="97"/>
      <c r="IE164" s="97"/>
      <c r="IF164" s="97"/>
      <c r="IG164" s="97"/>
      <c r="IH164" s="97"/>
      <c r="II164" s="97"/>
      <c r="IJ164" s="97"/>
      <c r="IK164" s="97"/>
      <c r="IL164" s="97"/>
      <c r="IM164" s="97"/>
      <c r="IN164" s="97"/>
      <c r="IO164" s="97"/>
      <c r="IP164" s="97"/>
      <c r="IQ164" s="97"/>
      <c r="IR164" s="97"/>
      <c r="IS164" s="97"/>
      <c r="IT164" s="97"/>
    </row>
    <row r="165" spans="1:254" s="98" customFormat="1" x14ac:dyDescent="0.4">
      <c r="A165" s="97"/>
      <c r="B165" s="97"/>
      <c r="C165" s="97"/>
      <c r="D165" s="97"/>
      <c r="E165" s="97"/>
      <c r="F165" s="97"/>
      <c r="G165" s="97"/>
      <c r="H165" s="97"/>
      <c r="I165" s="97"/>
      <c r="J165" s="97"/>
      <c r="K165" s="97"/>
      <c r="L165" s="197"/>
      <c r="M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97"/>
      <c r="EY165" s="97"/>
      <c r="EZ165" s="97"/>
      <c r="FA165" s="97"/>
      <c r="FB165" s="97"/>
      <c r="FC165" s="97"/>
      <c r="FD165" s="97"/>
      <c r="FE165" s="97"/>
      <c r="FF165" s="97"/>
      <c r="FG165" s="97"/>
      <c r="FH165" s="97"/>
      <c r="FI165" s="97"/>
      <c r="FJ165" s="97"/>
      <c r="FK165" s="97"/>
      <c r="FL165" s="97"/>
      <c r="FM165" s="97"/>
      <c r="FN165" s="97"/>
      <c r="FO165" s="97"/>
      <c r="FP165" s="97"/>
      <c r="FQ165" s="97"/>
      <c r="FR165" s="97"/>
      <c r="FS165" s="97"/>
      <c r="FT165" s="97"/>
      <c r="FU165" s="97"/>
      <c r="FV165" s="97"/>
      <c r="FW165" s="97"/>
      <c r="FX165" s="97"/>
      <c r="FY165" s="97"/>
      <c r="FZ165" s="97"/>
      <c r="GA165" s="97"/>
      <c r="GB165" s="97"/>
      <c r="GC165" s="97"/>
      <c r="GD165" s="97"/>
      <c r="GE165" s="97"/>
      <c r="GF165" s="97"/>
      <c r="GG165" s="97"/>
      <c r="GH165" s="97"/>
      <c r="GI165" s="97"/>
      <c r="GJ165" s="97"/>
      <c r="GK165" s="97"/>
      <c r="GL165" s="97"/>
      <c r="GM165" s="97"/>
      <c r="GN165" s="97"/>
      <c r="GO165" s="97"/>
      <c r="GP165" s="97"/>
      <c r="GQ165" s="97"/>
      <c r="GR165" s="97"/>
      <c r="GS165" s="97"/>
      <c r="GT165" s="97"/>
      <c r="GU165" s="97"/>
      <c r="GV165" s="97"/>
      <c r="GW165" s="97"/>
      <c r="GX165" s="97"/>
      <c r="GY165" s="97"/>
      <c r="GZ165" s="97"/>
      <c r="HA165" s="97"/>
      <c r="HB165" s="97"/>
      <c r="HC165" s="97"/>
      <c r="HD165" s="97"/>
      <c r="HE165" s="97"/>
      <c r="HF165" s="97"/>
      <c r="HG165" s="97"/>
      <c r="HH165" s="97"/>
      <c r="HI165" s="97"/>
      <c r="HJ165" s="97"/>
      <c r="HK165" s="97"/>
      <c r="HL165" s="97"/>
      <c r="HM165" s="97"/>
      <c r="HN165" s="97"/>
      <c r="HO165" s="97"/>
      <c r="HP165" s="97"/>
      <c r="HQ165" s="97"/>
      <c r="HR165" s="97"/>
      <c r="HS165" s="97"/>
      <c r="HT165" s="97"/>
      <c r="HU165" s="97"/>
      <c r="HV165" s="97"/>
      <c r="HW165" s="97"/>
      <c r="HX165" s="97"/>
      <c r="HY165" s="97"/>
      <c r="HZ165" s="97"/>
      <c r="IA165" s="97"/>
      <c r="IB165" s="97"/>
      <c r="IC165" s="97"/>
      <c r="ID165" s="97"/>
      <c r="IE165" s="97"/>
      <c r="IF165" s="97"/>
      <c r="IG165" s="97"/>
      <c r="IH165" s="97"/>
      <c r="II165" s="97"/>
      <c r="IJ165" s="97"/>
      <c r="IK165" s="97"/>
      <c r="IL165" s="97"/>
      <c r="IM165" s="97"/>
      <c r="IN165" s="97"/>
      <c r="IO165" s="97"/>
      <c r="IP165" s="97"/>
      <c r="IQ165" s="97"/>
      <c r="IR165" s="97"/>
      <c r="IS165" s="97"/>
      <c r="IT165" s="97"/>
    </row>
    <row r="166" spans="1:254" s="98" customFormat="1" x14ac:dyDescent="0.4">
      <c r="A166" s="97"/>
      <c r="B166" s="97"/>
      <c r="C166" s="97"/>
      <c r="D166" s="97"/>
      <c r="E166" s="97"/>
      <c r="F166" s="97"/>
      <c r="G166" s="97"/>
      <c r="H166" s="97"/>
      <c r="I166" s="97"/>
      <c r="J166" s="97"/>
      <c r="K166" s="97"/>
      <c r="L166" s="197"/>
      <c r="M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97"/>
      <c r="EY166" s="97"/>
      <c r="EZ166" s="97"/>
      <c r="FA166" s="97"/>
      <c r="FB166" s="97"/>
      <c r="FC166" s="97"/>
      <c r="FD166" s="97"/>
      <c r="FE166" s="97"/>
      <c r="FF166" s="97"/>
      <c r="FG166" s="97"/>
      <c r="FH166" s="97"/>
      <c r="FI166" s="97"/>
      <c r="FJ166" s="97"/>
      <c r="FK166" s="97"/>
      <c r="FL166" s="97"/>
      <c r="FM166" s="97"/>
      <c r="FN166" s="97"/>
      <c r="FO166" s="97"/>
      <c r="FP166" s="97"/>
      <c r="FQ166" s="97"/>
      <c r="FR166" s="97"/>
      <c r="FS166" s="97"/>
      <c r="FT166" s="97"/>
      <c r="FU166" s="97"/>
      <c r="FV166" s="97"/>
      <c r="FW166" s="97"/>
      <c r="FX166" s="97"/>
      <c r="FY166" s="97"/>
      <c r="FZ166" s="97"/>
      <c r="GA166" s="97"/>
      <c r="GB166" s="97"/>
      <c r="GC166" s="97"/>
      <c r="GD166" s="97"/>
      <c r="GE166" s="97"/>
      <c r="GF166" s="97"/>
      <c r="GG166" s="97"/>
      <c r="GH166" s="97"/>
      <c r="GI166" s="97"/>
      <c r="GJ166" s="97"/>
      <c r="GK166" s="97"/>
      <c r="GL166" s="97"/>
      <c r="GM166" s="97"/>
      <c r="GN166" s="97"/>
      <c r="GO166" s="97"/>
      <c r="GP166" s="97"/>
      <c r="GQ166" s="97"/>
      <c r="GR166" s="97"/>
      <c r="GS166" s="97"/>
      <c r="GT166" s="97"/>
      <c r="GU166" s="97"/>
      <c r="GV166" s="97"/>
      <c r="GW166" s="97"/>
      <c r="GX166" s="97"/>
      <c r="GY166" s="97"/>
      <c r="GZ166" s="97"/>
      <c r="HA166" s="97"/>
      <c r="HB166" s="97"/>
      <c r="HC166" s="97"/>
      <c r="HD166" s="97"/>
      <c r="HE166" s="97"/>
      <c r="HF166" s="97"/>
      <c r="HG166" s="97"/>
      <c r="HH166" s="97"/>
      <c r="HI166" s="97"/>
      <c r="HJ166" s="97"/>
      <c r="HK166" s="97"/>
      <c r="HL166" s="97"/>
      <c r="HM166" s="97"/>
      <c r="HN166" s="97"/>
      <c r="HO166" s="97"/>
      <c r="HP166" s="97"/>
      <c r="HQ166" s="97"/>
      <c r="HR166" s="97"/>
      <c r="HS166" s="97"/>
      <c r="HT166" s="97"/>
      <c r="HU166" s="97"/>
      <c r="HV166" s="97"/>
      <c r="HW166" s="97"/>
      <c r="HX166" s="97"/>
      <c r="HY166" s="97"/>
      <c r="HZ166" s="97"/>
      <c r="IA166" s="97"/>
      <c r="IB166" s="97"/>
      <c r="IC166" s="97"/>
      <c r="ID166" s="97"/>
      <c r="IE166" s="97"/>
      <c r="IF166" s="97"/>
      <c r="IG166" s="97"/>
      <c r="IH166" s="97"/>
      <c r="II166" s="97"/>
      <c r="IJ166" s="97"/>
      <c r="IK166" s="97"/>
      <c r="IL166" s="97"/>
      <c r="IM166" s="97"/>
      <c r="IN166" s="97"/>
      <c r="IO166" s="97"/>
      <c r="IP166" s="97"/>
      <c r="IQ166" s="97"/>
      <c r="IR166" s="97"/>
      <c r="IS166" s="97"/>
      <c r="IT166" s="97"/>
    </row>
    <row r="167" spans="1:254" s="98" customFormat="1" x14ac:dyDescent="0.4">
      <c r="A167" s="97"/>
      <c r="B167" s="97"/>
      <c r="C167" s="97"/>
      <c r="D167" s="97"/>
      <c r="E167" s="97"/>
      <c r="F167" s="97"/>
      <c r="G167" s="97"/>
      <c r="H167" s="97"/>
      <c r="I167" s="97"/>
      <c r="J167" s="97"/>
      <c r="K167" s="97"/>
      <c r="L167" s="197"/>
      <c r="M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97"/>
      <c r="EY167" s="97"/>
      <c r="EZ167" s="97"/>
      <c r="FA167" s="97"/>
      <c r="FB167" s="97"/>
      <c r="FC167" s="97"/>
      <c r="FD167" s="97"/>
      <c r="FE167" s="97"/>
      <c r="FF167" s="97"/>
      <c r="FG167" s="97"/>
      <c r="FH167" s="97"/>
      <c r="FI167" s="97"/>
      <c r="FJ167" s="97"/>
      <c r="FK167" s="97"/>
      <c r="FL167" s="97"/>
      <c r="FM167" s="97"/>
      <c r="FN167" s="97"/>
      <c r="FO167" s="97"/>
      <c r="FP167" s="97"/>
      <c r="FQ167" s="97"/>
      <c r="FR167" s="97"/>
      <c r="FS167" s="97"/>
      <c r="FT167" s="97"/>
      <c r="FU167" s="97"/>
      <c r="FV167" s="97"/>
      <c r="FW167" s="97"/>
      <c r="FX167" s="97"/>
      <c r="FY167" s="97"/>
      <c r="FZ167" s="97"/>
      <c r="GA167" s="97"/>
      <c r="GB167" s="97"/>
      <c r="GC167" s="97"/>
      <c r="GD167" s="97"/>
      <c r="GE167" s="97"/>
      <c r="GF167" s="97"/>
      <c r="GG167" s="97"/>
      <c r="GH167" s="97"/>
      <c r="GI167" s="97"/>
      <c r="GJ167" s="97"/>
      <c r="GK167" s="97"/>
      <c r="GL167" s="97"/>
      <c r="GM167" s="97"/>
      <c r="GN167" s="97"/>
      <c r="GO167" s="97"/>
      <c r="GP167" s="97"/>
      <c r="GQ167" s="97"/>
      <c r="GR167" s="97"/>
      <c r="GS167" s="97"/>
      <c r="GT167" s="97"/>
      <c r="GU167" s="97"/>
      <c r="GV167" s="97"/>
      <c r="GW167" s="97"/>
      <c r="GX167" s="97"/>
      <c r="GY167" s="97"/>
      <c r="GZ167" s="97"/>
      <c r="HA167" s="97"/>
      <c r="HB167" s="97"/>
      <c r="HC167" s="97"/>
      <c r="HD167" s="97"/>
      <c r="HE167" s="97"/>
      <c r="HF167" s="97"/>
      <c r="HG167" s="97"/>
      <c r="HH167" s="97"/>
      <c r="HI167" s="97"/>
      <c r="HJ167" s="97"/>
      <c r="HK167" s="97"/>
      <c r="HL167" s="97"/>
      <c r="HM167" s="97"/>
      <c r="HN167" s="97"/>
      <c r="HO167" s="97"/>
      <c r="HP167" s="97"/>
      <c r="HQ167" s="97"/>
      <c r="HR167" s="97"/>
      <c r="HS167" s="97"/>
      <c r="HT167" s="97"/>
      <c r="HU167" s="97"/>
      <c r="HV167" s="97"/>
      <c r="HW167" s="97"/>
      <c r="HX167" s="97"/>
      <c r="HY167" s="97"/>
      <c r="HZ167" s="97"/>
      <c r="IA167" s="97"/>
      <c r="IB167" s="97"/>
      <c r="IC167" s="97"/>
      <c r="ID167" s="97"/>
      <c r="IE167" s="97"/>
      <c r="IF167" s="97"/>
      <c r="IG167" s="97"/>
      <c r="IH167" s="97"/>
      <c r="II167" s="97"/>
      <c r="IJ167" s="97"/>
      <c r="IK167" s="97"/>
      <c r="IL167" s="97"/>
      <c r="IM167" s="97"/>
      <c r="IN167" s="97"/>
      <c r="IO167" s="97"/>
      <c r="IP167" s="97"/>
      <c r="IQ167" s="97"/>
      <c r="IR167" s="97"/>
      <c r="IS167" s="97"/>
      <c r="IT167" s="97"/>
    </row>
    <row r="168" spans="1:254" s="98" customFormat="1" x14ac:dyDescent="0.4">
      <c r="A168" s="97"/>
      <c r="B168" s="97"/>
      <c r="C168" s="97"/>
      <c r="D168" s="97"/>
      <c r="E168" s="97"/>
      <c r="F168" s="97"/>
      <c r="G168" s="97"/>
      <c r="H168" s="97"/>
      <c r="I168" s="97"/>
      <c r="J168" s="97"/>
      <c r="K168" s="97"/>
      <c r="L168" s="197"/>
      <c r="M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97"/>
      <c r="EY168" s="97"/>
      <c r="EZ168" s="97"/>
      <c r="FA168" s="97"/>
      <c r="FB168" s="97"/>
      <c r="FC168" s="97"/>
      <c r="FD168" s="97"/>
      <c r="FE168" s="97"/>
      <c r="FF168" s="97"/>
      <c r="FG168" s="97"/>
      <c r="FH168" s="97"/>
      <c r="FI168" s="97"/>
      <c r="FJ168" s="97"/>
      <c r="FK168" s="97"/>
      <c r="FL168" s="97"/>
      <c r="FM168" s="97"/>
      <c r="FN168" s="97"/>
      <c r="FO168" s="97"/>
      <c r="FP168" s="97"/>
      <c r="FQ168" s="97"/>
      <c r="FR168" s="97"/>
      <c r="FS168" s="97"/>
      <c r="FT168" s="97"/>
      <c r="FU168" s="97"/>
      <c r="FV168" s="97"/>
      <c r="FW168" s="97"/>
      <c r="FX168" s="97"/>
      <c r="FY168" s="97"/>
      <c r="FZ168" s="97"/>
      <c r="GA168" s="97"/>
      <c r="GB168" s="97"/>
      <c r="GC168" s="97"/>
      <c r="GD168" s="97"/>
      <c r="GE168" s="97"/>
      <c r="GF168" s="97"/>
      <c r="GG168" s="97"/>
      <c r="GH168" s="97"/>
      <c r="GI168" s="97"/>
      <c r="GJ168" s="97"/>
      <c r="GK168" s="97"/>
      <c r="GL168" s="97"/>
      <c r="GM168" s="97"/>
      <c r="GN168" s="97"/>
      <c r="GO168" s="97"/>
      <c r="GP168" s="97"/>
      <c r="GQ168" s="97"/>
      <c r="GR168" s="97"/>
      <c r="GS168" s="97"/>
      <c r="GT168" s="97"/>
      <c r="GU168" s="97"/>
      <c r="GV168" s="97"/>
      <c r="GW168" s="97"/>
      <c r="GX168" s="97"/>
      <c r="GY168" s="97"/>
      <c r="GZ168" s="97"/>
      <c r="HA168" s="97"/>
      <c r="HB168" s="97"/>
      <c r="HC168" s="97"/>
      <c r="HD168" s="97"/>
      <c r="HE168" s="97"/>
      <c r="HF168" s="97"/>
      <c r="HG168" s="97"/>
      <c r="HH168" s="97"/>
      <c r="HI168" s="97"/>
      <c r="HJ168" s="97"/>
      <c r="HK168" s="97"/>
      <c r="HL168" s="97"/>
      <c r="HM168" s="97"/>
      <c r="HN168" s="97"/>
      <c r="HO168" s="97"/>
      <c r="HP168" s="97"/>
      <c r="HQ168" s="97"/>
      <c r="HR168" s="97"/>
      <c r="HS168" s="97"/>
      <c r="HT168" s="97"/>
      <c r="HU168" s="97"/>
      <c r="HV168" s="97"/>
      <c r="HW168" s="97"/>
      <c r="HX168" s="97"/>
      <c r="HY168" s="97"/>
      <c r="HZ168" s="97"/>
      <c r="IA168" s="97"/>
      <c r="IB168" s="97"/>
      <c r="IC168" s="97"/>
      <c r="ID168" s="97"/>
      <c r="IE168" s="97"/>
      <c r="IF168" s="97"/>
      <c r="IG168" s="97"/>
      <c r="IH168" s="97"/>
      <c r="II168" s="97"/>
      <c r="IJ168" s="97"/>
      <c r="IK168" s="97"/>
      <c r="IL168" s="97"/>
      <c r="IM168" s="97"/>
      <c r="IN168" s="97"/>
      <c r="IO168" s="97"/>
      <c r="IP168" s="97"/>
      <c r="IQ168" s="97"/>
      <c r="IR168" s="97"/>
      <c r="IS168" s="97"/>
      <c r="IT168" s="97"/>
    </row>
    <row r="169" spans="1:254" s="98" customFormat="1" x14ac:dyDescent="0.4">
      <c r="A169" s="97"/>
      <c r="B169" s="97"/>
      <c r="C169" s="97"/>
      <c r="D169" s="97"/>
      <c r="E169" s="97"/>
      <c r="F169" s="97"/>
      <c r="G169" s="97"/>
      <c r="H169" s="97"/>
      <c r="I169" s="97"/>
      <c r="J169" s="97"/>
      <c r="K169" s="97"/>
      <c r="L169" s="197"/>
      <c r="M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97"/>
      <c r="EY169" s="97"/>
      <c r="EZ169" s="97"/>
      <c r="FA169" s="97"/>
      <c r="FB169" s="97"/>
      <c r="FC169" s="97"/>
      <c r="FD169" s="97"/>
      <c r="FE169" s="97"/>
      <c r="FF169" s="97"/>
      <c r="FG169" s="97"/>
      <c r="FH169" s="97"/>
      <c r="FI169" s="97"/>
      <c r="FJ169" s="97"/>
      <c r="FK169" s="97"/>
      <c r="FL169" s="97"/>
      <c r="FM169" s="97"/>
      <c r="FN169" s="97"/>
      <c r="FO169" s="97"/>
      <c r="FP169" s="97"/>
      <c r="FQ169" s="97"/>
      <c r="FR169" s="97"/>
      <c r="FS169" s="97"/>
      <c r="FT169" s="97"/>
      <c r="FU169" s="97"/>
      <c r="FV169" s="97"/>
      <c r="FW169" s="97"/>
      <c r="FX169" s="97"/>
      <c r="FY169" s="97"/>
      <c r="FZ169" s="97"/>
      <c r="GA169" s="97"/>
      <c r="GB169" s="97"/>
      <c r="GC169" s="97"/>
      <c r="GD169" s="97"/>
      <c r="GE169" s="97"/>
      <c r="GF169" s="97"/>
      <c r="GG169" s="97"/>
      <c r="GH169" s="97"/>
      <c r="GI169" s="97"/>
      <c r="GJ169" s="97"/>
      <c r="GK169" s="97"/>
      <c r="GL169" s="97"/>
      <c r="GM169" s="97"/>
      <c r="GN169" s="97"/>
      <c r="GO169" s="97"/>
      <c r="GP169" s="97"/>
      <c r="GQ169" s="97"/>
      <c r="GR169" s="97"/>
      <c r="GS169" s="97"/>
      <c r="GT169" s="97"/>
      <c r="GU169" s="97"/>
      <c r="GV169" s="97"/>
      <c r="GW169" s="97"/>
      <c r="GX169" s="97"/>
      <c r="GY169" s="97"/>
      <c r="GZ169" s="97"/>
      <c r="HA169" s="97"/>
      <c r="HB169" s="97"/>
      <c r="HC169" s="97"/>
      <c r="HD169" s="97"/>
      <c r="HE169" s="97"/>
      <c r="HF169" s="97"/>
      <c r="HG169" s="97"/>
      <c r="HH169" s="97"/>
      <c r="HI169" s="97"/>
      <c r="HJ169" s="97"/>
      <c r="HK169" s="97"/>
      <c r="HL169" s="97"/>
      <c r="HM169" s="97"/>
      <c r="HN169" s="97"/>
      <c r="HO169" s="97"/>
      <c r="HP169" s="97"/>
      <c r="HQ169" s="97"/>
      <c r="HR169" s="97"/>
      <c r="HS169" s="97"/>
      <c r="HT169" s="97"/>
      <c r="HU169" s="97"/>
      <c r="HV169" s="97"/>
      <c r="HW169" s="97"/>
      <c r="HX169" s="97"/>
      <c r="HY169" s="97"/>
      <c r="HZ169" s="97"/>
      <c r="IA169" s="97"/>
      <c r="IB169" s="97"/>
      <c r="IC169" s="97"/>
      <c r="ID169" s="97"/>
      <c r="IE169" s="97"/>
      <c r="IF169" s="97"/>
      <c r="IG169" s="97"/>
      <c r="IH169" s="97"/>
      <c r="II169" s="97"/>
      <c r="IJ169" s="97"/>
      <c r="IK169" s="97"/>
      <c r="IL169" s="97"/>
      <c r="IM169" s="97"/>
      <c r="IN169" s="97"/>
      <c r="IO169" s="97"/>
      <c r="IP169" s="97"/>
      <c r="IQ169" s="97"/>
      <c r="IR169" s="97"/>
      <c r="IS169" s="97"/>
      <c r="IT169" s="97"/>
    </row>
    <row r="170" spans="1:254" s="98" customFormat="1" x14ac:dyDescent="0.4">
      <c r="A170" s="97"/>
      <c r="B170" s="97"/>
      <c r="C170" s="97"/>
      <c r="D170" s="97"/>
      <c r="E170" s="97"/>
      <c r="F170" s="97"/>
      <c r="G170" s="97"/>
      <c r="H170" s="97"/>
      <c r="I170" s="97"/>
      <c r="J170" s="97"/>
      <c r="K170" s="97"/>
      <c r="L170" s="197"/>
      <c r="M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97"/>
      <c r="EY170" s="97"/>
      <c r="EZ170" s="97"/>
      <c r="FA170" s="97"/>
      <c r="FB170" s="97"/>
      <c r="FC170" s="97"/>
      <c r="FD170" s="97"/>
      <c r="FE170" s="97"/>
      <c r="FF170" s="97"/>
      <c r="FG170" s="97"/>
      <c r="FH170" s="97"/>
      <c r="FI170" s="97"/>
      <c r="FJ170" s="97"/>
      <c r="FK170" s="97"/>
      <c r="FL170" s="97"/>
      <c r="FM170" s="97"/>
      <c r="FN170" s="97"/>
      <c r="FO170" s="97"/>
      <c r="FP170" s="97"/>
      <c r="FQ170" s="97"/>
      <c r="FR170" s="97"/>
      <c r="FS170" s="97"/>
      <c r="FT170" s="97"/>
      <c r="FU170" s="97"/>
      <c r="FV170" s="97"/>
      <c r="FW170" s="97"/>
      <c r="FX170" s="97"/>
      <c r="FY170" s="97"/>
      <c r="FZ170" s="97"/>
      <c r="GA170" s="97"/>
      <c r="GB170" s="97"/>
      <c r="GC170" s="97"/>
      <c r="GD170" s="97"/>
      <c r="GE170" s="97"/>
      <c r="GF170" s="97"/>
      <c r="GG170" s="97"/>
      <c r="GH170" s="97"/>
      <c r="GI170" s="97"/>
      <c r="GJ170" s="97"/>
      <c r="GK170" s="97"/>
      <c r="GL170" s="97"/>
      <c r="GM170" s="97"/>
      <c r="GN170" s="97"/>
      <c r="GO170" s="97"/>
      <c r="GP170" s="97"/>
      <c r="GQ170" s="97"/>
      <c r="GR170" s="97"/>
      <c r="GS170" s="97"/>
      <c r="GT170" s="97"/>
      <c r="GU170" s="97"/>
      <c r="GV170" s="97"/>
      <c r="GW170" s="97"/>
      <c r="GX170" s="97"/>
      <c r="GY170" s="97"/>
      <c r="GZ170" s="97"/>
      <c r="HA170" s="97"/>
      <c r="HB170" s="97"/>
      <c r="HC170" s="97"/>
      <c r="HD170" s="97"/>
      <c r="HE170" s="97"/>
      <c r="HF170" s="97"/>
      <c r="HG170" s="97"/>
      <c r="HH170" s="97"/>
      <c r="HI170" s="97"/>
      <c r="HJ170" s="97"/>
      <c r="HK170" s="97"/>
      <c r="HL170" s="97"/>
      <c r="HM170" s="97"/>
      <c r="HN170" s="97"/>
      <c r="HO170" s="97"/>
      <c r="HP170" s="97"/>
      <c r="HQ170" s="97"/>
      <c r="HR170" s="97"/>
      <c r="HS170" s="97"/>
      <c r="HT170" s="97"/>
      <c r="HU170" s="97"/>
      <c r="HV170" s="97"/>
      <c r="HW170" s="97"/>
      <c r="HX170" s="97"/>
      <c r="HY170" s="97"/>
      <c r="HZ170" s="97"/>
      <c r="IA170" s="97"/>
      <c r="IB170" s="97"/>
      <c r="IC170" s="97"/>
      <c r="ID170" s="97"/>
      <c r="IE170" s="97"/>
      <c r="IF170" s="97"/>
      <c r="IG170" s="97"/>
      <c r="IH170" s="97"/>
      <c r="II170" s="97"/>
      <c r="IJ170" s="97"/>
      <c r="IK170" s="97"/>
      <c r="IL170" s="97"/>
      <c r="IM170" s="97"/>
      <c r="IN170" s="97"/>
      <c r="IO170" s="97"/>
      <c r="IP170" s="97"/>
      <c r="IQ170" s="97"/>
      <c r="IR170" s="97"/>
      <c r="IS170" s="97"/>
      <c r="IT170" s="97"/>
    </row>
    <row r="171" spans="1:254" s="98" customFormat="1" x14ac:dyDescent="0.4">
      <c r="A171" s="97"/>
      <c r="B171" s="97"/>
      <c r="C171" s="97"/>
      <c r="D171" s="97"/>
      <c r="E171" s="97"/>
      <c r="F171" s="97"/>
      <c r="G171" s="97"/>
      <c r="H171" s="97"/>
      <c r="I171" s="97"/>
      <c r="J171" s="97"/>
      <c r="K171" s="97"/>
      <c r="L171" s="197"/>
      <c r="M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97"/>
      <c r="EY171" s="97"/>
      <c r="EZ171" s="97"/>
      <c r="FA171" s="97"/>
      <c r="FB171" s="97"/>
      <c r="FC171" s="97"/>
      <c r="FD171" s="97"/>
      <c r="FE171" s="97"/>
      <c r="FF171" s="97"/>
      <c r="FG171" s="97"/>
      <c r="FH171" s="97"/>
      <c r="FI171" s="97"/>
      <c r="FJ171" s="97"/>
      <c r="FK171" s="97"/>
      <c r="FL171" s="97"/>
      <c r="FM171" s="97"/>
      <c r="FN171" s="97"/>
      <c r="FO171" s="97"/>
      <c r="FP171" s="97"/>
      <c r="FQ171" s="97"/>
      <c r="FR171" s="97"/>
      <c r="FS171" s="97"/>
      <c r="FT171" s="97"/>
      <c r="FU171" s="97"/>
      <c r="FV171" s="97"/>
      <c r="FW171" s="97"/>
      <c r="FX171" s="97"/>
      <c r="FY171" s="97"/>
      <c r="FZ171" s="97"/>
      <c r="GA171" s="97"/>
      <c r="GB171" s="97"/>
      <c r="GC171" s="97"/>
      <c r="GD171" s="97"/>
      <c r="GE171" s="97"/>
      <c r="GF171" s="97"/>
      <c r="GG171" s="97"/>
      <c r="GH171" s="97"/>
      <c r="GI171" s="97"/>
      <c r="GJ171" s="97"/>
      <c r="GK171" s="97"/>
      <c r="GL171" s="97"/>
      <c r="GM171" s="97"/>
      <c r="GN171" s="97"/>
      <c r="GO171" s="97"/>
      <c r="GP171" s="97"/>
      <c r="GQ171" s="97"/>
      <c r="GR171" s="97"/>
      <c r="GS171" s="97"/>
      <c r="GT171" s="97"/>
      <c r="GU171" s="97"/>
      <c r="GV171" s="97"/>
      <c r="GW171" s="97"/>
      <c r="GX171" s="97"/>
      <c r="GY171" s="97"/>
      <c r="GZ171" s="97"/>
      <c r="HA171" s="97"/>
      <c r="HB171" s="97"/>
      <c r="HC171" s="97"/>
      <c r="HD171" s="97"/>
      <c r="HE171" s="97"/>
      <c r="HF171" s="97"/>
      <c r="HG171" s="97"/>
      <c r="HH171" s="97"/>
      <c r="HI171" s="97"/>
      <c r="HJ171" s="97"/>
      <c r="HK171" s="97"/>
      <c r="HL171" s="97"/>
      <c r="HM171" s="97"/>
      <c r="HN171" s="97"/>
      <c r="HO171" s="97"/>
      <c r="HP171" s="97"/>
      <c r="HQ171" s="97"/>
      <c r="HR171" s="97"/>
      <c r="HS171" s="97"/>
      <c r="HT171" s="97"/>
      <c r="HU171" s="97"/>
      <c r="HV171" s="97"/>
      <c r="HW171" s="97"/>
      <c r="HX171" s="97"/>
      <c r="HY171" s="97"/>
      <c r="HZ171" s="97"/>
      <c r="IA171" s="97"/>
      <c r="IB171" s="97"/>
      <c r="IC171" s="97"/>
      <c r="ID171" s="97"/>
      <c r="IE171" s="97"/>
      <c r="IF171" s="97"/>
      <c r="IG171" s="97"/>
      <c r="IH171" s="97"/>
      <c r="II171" s="97"/>
      <c r="IJ171" s="97"/>
      <c r="IK171" s="97"/>
      <c r="IL171" s="97"/>
      <c r="IM171" s="97"/>
      <c r="IN171" s="97"/>
      <c r="IO171" s="97"/>
      <c r="IP171" s="97"/>
      <c r="IQ171" s="97"/>
      <c r="IR171" s="97"/>
      <c r="IS171" s="97"/>
      <c r="IT171" s="97"/>
    </row>
    <row r="172" spans="1:254" s="98" customFormat="1" x14ac:dyDescent="0.4">
      <c r="A172" s="97"/>
      <c r="B172" s="97"/>
      <c r="C172" s="97"/>
      <c r="D172" s="97"/>
      <c r="E172" s="97"/>
      <c r="F172" s="97"/>
      <c r="G172" s="97"/>
      <c r="H172" s="97"/>
      <c r="I172" s="97"/>
      <c r="J172" s="97"/>
      <c r="K172" s="97"/>
      <c r="L172" s="197"/>
      <c r="M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97"/>
      <c r="EY172" s="97"/>
      <c r="EZ172" s="97"/>
      <c r="FA172" s="97"/>
      <c r="FB172" s="97"/>
      <c r="FC172" s="97"/>
      <c r="FD172" s="97"/>
      <c r="FE172" s="97"/>
      <c r="FF172" s="97"/>
      <c r="FG172" s="97"/>
      <c r="FH172" s="97"/>
      <c r="FI172" s="97"/>
      <c r="FJ172" s="97"/>
      <c r="FK172" s="97"/>
      <c r="FL172" s="97"/>
      <c r="FM172" s="97"/>
      <c r="FN172" s="97"/>
      <c r="FO172" s="97"/>
      <c r="FP172" s="97"/>
      <c r="FQ172" s="97"/>
      <c r="FR172" s="97"/>
      <c r="FS172" s="97"/>
      <c r="FT172" s="97"/>
      <c r="FU172" s="97"/>
      <c r="FV172" s="97"/>
      <c r="FW172" s="97"/>
      <c r="FX172" s="97"/>
      <c r="FY172" s="97"/>
      <c r="FZ172" s="97"/>
      <c r="GA172" s="97"/>
      <c r="GB172" s="97"/>
      <c r="GC172" s="97"/>
      <c r="GD172" s="97"/>
      <c r="GE172" s="97"/>
      <c r="GF172" s="97"/>
      <c r="GG172" s="97"/>
      <c r="GH172" s="97"/>
      <c r="GI172" s="97"/>
      <c r="GJ172" s="97"/>
      <c r="GK172" s="97"/>
      <c r="GL172" s="97"/>
      <c r="GM172" s="97"/>
      <c r="GN172" s="97"/>
      <c r="GO172" s="97"/>
      <c r="GP172" s="97"/>
      <c r="GQ172" s="97"/>
      <c r="GR172" s="97"/>
      <c r="GS172" s="97"/>
      <c r="GT172" s="97"/>
      <c r="GU172" s="97"/>
      <c r="GV172" s="97"/>
      <c r="GW172" s="97"/>
      <c r="GX172" s="97"/>
      <c r="GY172" s="97"/>
      <c r="GZ172" s="97"/>
      <c r="HA172" s="97"/>
      <c r="HB172" s="97"/>
      <c r="HC172" s="97"/>
      <c r="HD172" s="97"/>
      <c r="HE172" s="97"/>
      <c r="HF172" s="97"/>
      <c r="HG172" s="97"/>
      <c r="HH172" s="97"/>
      <c r="HI172" s="97"/>
      <c r="HJ172" s="97"/>
      <c r="HK172" s="97"/>
      <c r="HL172" s="97"/>
      <c r="HM172" s="97"/>
      <c r="HN172" s="97"/>
      <c r="HO172" s="97"/>
      <c r="HP172" s="97"/>
      <c r="HQ172" s="97"/>
      <c r="HR172" s="97"/>
      <c r="HS172" s="97"/>
      <c r="HT172" s="97"/>
      <c r="HU172" s="97"/>
      <c r="HV172" s="97"/>
      <c r="HW172" s="97"/>
      <c r="HX172" s="97"/>
      <c r="HY172" s="97"/>
      <c r="HZ172" s="97"/>
      <c r="IA172" s="97"/>
      <c r="IB172" s="97"/>
      <c r="IC172" s="97"/>
      <c r="ID172" s="97"/>
      <c r="IE172" s="97"/>
      <c r="IF172" s="97"/>
      <c r="IG172" s="97"/>
      <c r="IH172" s="97"/>
      <c r="II172" s="97"/>
      <c r="IJ172" s="97"/>
      <c r="IK172" s="97"/>
      <c r="IL172" s="97"/>
      <c r="IM172" s="97"/>
      <c r="IN172" s="97"/>
      <c r="IO172" s="97"/>
      <c r="IP172" s="97"/>
      <c r="IQ172" s="97"/>
      <c r="IR172" s="97"/>
      <c r="IS172" s="97"/>
      <c r="IT172" s="97"/>
    </row>
    <row r="173" spans="1:254" s="98" customFormat="1" x14ac:dyDescent="0.4">
      <c r="A173" s="97"/>
      <c r="B173" s="97"/>
      <c r="C173" s="97"/>
      <c r="D173" s="97"/>
      <c r="E173" s="97"/>
      <c r="F173" s="97"/>
      <c r="G173" s="97"/>
      <c r="H173" s="97"/>
      <c r="I173" s="97"/>
      <c r="J173" s="97"/>
      <c r="K173" s="97"/>
      <c r="L173" s="197"/>
      <c r="M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97"/>
      <c r="EY173" s="97"/>
      <c r="EZ173" s="97"/>
      <c r="FA173" s="97"/>
      <c r="FB173" s="97"/>
      <c r="FC173" s="97"/>
      <c r="FD173" s="97"/>
      <c r="FE173" s="97"/>
      <c r="FF173" s="97"/>
      <c r="FG173" s="97"/>
      <c r="FH173" s="97"/>
      <c r="FI173" s="97"/>
      <c r="FJ173" s="97"/>
      <c r="FK173" s="97"/>
      <c r="FL173" s="97"/>
      <c r="FM173" s="97"/>
      <c r="FN173" s="97"/>
      <c r="FO173" s="97"/>
      <c r="FP173" s="97"/>
      <c r="FQ173" s="97"/>
      <c r="FR173" s="97"/>
      <c r="FS173" s="97"/>
      <c r="FT173" s="97"/>
      <c r="FU173" s="97"/>
      <c r="FV173" s="97"/>
      <c r="FW173" s="97"/>
      <c r="FX173" s="97"/>
      <c r="FY173" s="97"/>
      <c r="FZ173" s="97"/>
      <c r="GA173" s="97"/>
      <c r="GB173" s="97"/>
      <c r="GC173" s="97"/>
      <c r="GD173" s="97"/>
      <c r="GE173" s="97"/>
      <c r="GF173" s="97"/>
      <c r="GG173" s="97"/>
      <c r="GH173" s="97"/>
      <c r="GI173" s="97"/>
      <c r="GJ173" s="97"/>
      <c r="GK173" s="97"/>
      <c r="GL173" s="97"/>
      <c r="GM173" s="97"/>
      <c r="GN173" s="97"/>
      <c r="GO173" s="97"/>
      <c r="GP173" s="97"/>
      <c r="GQ173" s="97"/>
      <c r="GR173" s="97"/>
      <c r="GS173" s="97"/>
      <c r="GT173" s="97"/>
      <c r="GU173" s="97"/>
      <c r="GV173" s="97"/>
      <c r="GW173" s="97"/>
      <c r="GX173" s="97"/>
      <c r="GY173" s="97"/>
      <c r="GZ173" s="97"/>
      <c r="HA173" s="97"/>
      <c r="HB173" s="97"/>
      <c r="HC173" s="97"/>
      <c r="HD173" s="97"/>
      <c r="HE173" s="97"/>
      <c r="HF173" s="97"/>
      <c r="HG173" s="97"/>
      <c r="HH173" s="97"/>
      <c r="HI173" s="97"/>
      <c r="HJ173" s="97"/>
      <c r="HK173" s="97"/>
      <c r="HL173" s="97"/>
      <c r="HM173" s="97"/>
      <c r="HN173" s="97"/>
      <c r="HO173" s="97"/>
      <c r="HP173" s="97"/>
      <c r="HQ173" s="97"/>
      <c r="HR173" s="97"/>
      <c r="HS173" s="97"/>
      <c r="HT173" s="97"/>
      <c r="HU173" s="97"/>
      <c r="HV173" s="97"/>
      <c r="HW173" s="97"/>
      <c r="HX173" s="97"/>
      <c r="HY173" s="97"/>
      <c r="HZ173" s="97"/>
      <c r="IA173" s="97"/>
      <c r="IB173" s="97"/>
      <c r="IC173" s="97"/>
      <c r="ID173" s="97"/>
      <c r="IE173" s="97"/>
      <c r="IF173" s="97"/>
      <c r="IG173" s="97"/>
      <c r="IH173" s="97"/>
      <c r="II173" s="97"/>
      <c r="IJ173" s="97"/>
      <c r="IK173" s="97"/>
      <c r="IL173" s="97"/>
      <c r="IM173" s="97"/>
      <c r="IN173" s="97"/>
      <c r="IO173" s="97"/>
      <c r="IP173" s="97"/>
      <c r="IQ173" s="97"/>
      <c r="IR173" s="97"/>
      <c r="IS173" s="97"/>
      <c r="IT173" s="97"/>
    </row>
    <row r="174" spans="1:254" s="98" customFormat="1" x14ac:dyDescent="0.4">
      <c r="A174" s="97"/>
      <c r="B174" s="97"/>
      <c r="C174" s="97"/>
      <c r="D174" s="97"/>
      <c r="E174" s="97"/>
      <c r="F174" s="97"/>
      <c r="G174" s="97"/>
      <c r="H174" s="97"/>
      <c r="I174" s="97"/>
      <c r="J174" s="97"/>
      <c r="K174" s="97"/>
      <c r="L174" s="197"/>
      <c r="M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97"/>
      <c r="EY174" s="97"/>
      <c r="EZ174" s="97"/>
      <c r="FA174" s="97"/>
      <c r="FB174" s="97"/>
      <c r="FC174" s="97"/>
      <c r="FD174" s="97"/>
      <c r="FE174" s="97"/>
      <c r="FF174" s="97"/>
      <c r="FG174" s="97"/>
      <c r="FH174" s="97"/>
      <c r="FI174" s="97"/>
      <c r="FJ174" s="97"/>
      <c r="FK174" s="97"/>
      <c r="FL174" s="97"/>
      <c r="FM174" s="97"/>
      <c r="FN174" s="97"/>
      <c r="FO174" s="97"/>
      <c r="FP174" s="97"/>
      <c r="FQ174" s="97"/>
      <c r="FR174" s="97"/>
      <c r="FS174" s="97"/>
      <c r="FT174" s="97"/>
      <c r="FU174" s="97"/>
      <c r="FV174" s="97"/>
      <c r="FW174" s="97"/>
      <c r="FX174" s="97"/>
      <c r="FY174" s="97"/>
      <c r="FZ174" s="97"/>
      <c r="GA174" s="97"/>
      <c r="GB174" s="97"/>
      <c r="GC174" s="97"/>
      <c r="GD174" s="97"/>
      <c r="GE174" s="97"/>
      <c r="GF174" s="97"/>
      <c r="GG174" s="97"/>
      <c r="GH174" s="97"/>
      <c r="GI174" s="97"/>
      <c r="GJ174" s="97"/>
      <c r="GK174" s="97"/>
      <c r="GL174" s="97"/>
      <c r="GM174" s="97"/>
      <c r="GN174" s="97"/>
      <c r="GO174" s="97"/>
      <c r="GP174" s="97"/>
      <c r="GQ174" s="97"/>
      <c r="GR174" s="97"/>
      <c r="GS174" s="97"/>
      <c r="GT174" s="97"/>
      <c r="GU174" s="97"/>
      <c r="GV174" s="97"/>
      <c r="GW174" s="97"/>
      <c r="GX174" s="97"/>
      <c r="GY174" s="97"/>
      <c r="GZ174" s="97"/>
      <c r="HA174" s="97"/>
      <c r="HB174" s="97"/>
      <c r="HC174" s="97"/>
      <c r="HD174" s="97"/>
      <c r="HE174" s="97"/>
      <c r="HF174" s="97"/>
      <c r="HG174" s="97"/>
      <c r="HH174" s="97"/>
      <c r="HI174" s="97"/>
      <c r="HJ174" s="97"/>
      <c r="HK174" s="97"/>
      <c r="HL174" s="97"/>
      <c r="HM174" s="97"/>
      <c r="HN174" s="97"/>
      <c r="HO174" s="97"/>
      <c r="HP174" s="97"/>
      <c r="HQ174" s="97"/>
      <c r="HR174" s="97"/>
      <c r="HS174" s="97"/>
      <c r="HT174" s="97"/>
      <c r="HU174" s="97"/>
      <c r="HV174" s="97"/>
      <c r="HW174" s="97"/>
      <c r="HX174" s="97"/>
      <c r="HY174" s="97"/>
      <c r="HZ174" s="97"/>
      <c r="IA174" s="97"/>
      <c r="IB174" s="97"/>
      <c r="IC174" s="97"/>
      <c r="ID174" s="97"/>
      <c r="IE174" s="97"/>
      <c r="IF174" s="97"/>
      <c r="IG174" s="97"/>
      <c r="IH174" s="97"/>
      <c r="II174" s="97"/>
      <c r="IJ174" s="97"/>
      <c r="IK174" s="97"/>
      <c r="IL174" s="97"/>
      <c r="IM174" s="97"/>
      <c r="IN174" s="97"/>
      <c r="IO174" s="97"/>
      <c r="IP174" s="97"/>
      <c r="IQ174" s="97"/>
      <c r="IR174" s="97"/>
      <c r="IS174" s="97"/>
      <c r="IT174" s="97"/>
    </row>
    <row r="175" spans="1:254" s="98" customFormat="1" x14ac:dyDescent="0.4">
      <c r="A175" s="97"/>
      <c r="B175" s="97"/>
      <c r="C175" s="97"/>
      <c r="D175" s="97"/>
      <c r="E175" s="97"/>
      <c r="F175" s="97"/>
      <c r="G175" s="97"/>
      <c r="H175" s="97"/>
      <c r="I175" s="97"/>
      <c r="J175" s="97"/>
      <c r="K175" s="97"/>
      <c r="L175" s="197"/>
      <c r="M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97"/>
      <c r="EY175" s="97"/>
      <c r="EZ175" s="97"/>
      <c r="FA175" s="97"/>
      <c r="FB175" s="97"/>
      <c r="FC175" s="97"/>
      <c r="FD175" s="97"/>
      <c r="FE175" s="97"/>
      <c r="FF175" s="97"/>
      <c r="FG175" s="97"/>
      <c r="FH175" s="97"/>
      <c r="FI175" s="97"/>
      <c r="FJ175" s="97"/>
      <c r="FK175" s="97"/>
      <c r="FL175" s="97"/>
      <c r="FM175" s="97"/>
      <c r="FN175" s="97"/>
      <c r="FO175" s="97"/>
      <c r="FP175" s="97"/>
      <c r="FQ175" s="97"/>
      <c r="FR175" s="97"/>
      <c r="FS175" s="97"/>
      <c r="FT175" s="97"/>
      <c r="FU175" s="97"/>
      <c r="FV175" s="97"/>
      <c r="FW175" s="97"/>
      <c r="FX175" s="97"/>
      <c r="FY175" s="97"/>
      <c r="FZ175" s="97"/>
      <c r="GA175" s="97"/>
      <c r="GB175" s="97"/>
      <c r="GC175" s="97"/>
      <c r="GD175" s="97"/>
      <c r="GE175" s="97"/>
      <c r="GF175" s="97"/>
      <c r="GG175" s="97"/>
      <c r="GH175" s="97"/>
      <c r="GI175" s="97"/>
      <c r="GJ175" s="97"/>
      <c r="GK175" s="97"/>
      <c r="GL175" s="97"/>
      <c r="GM175" s="97"/>
      <c r="GN175" s="97"/>
      <c r="GO175" s="97"/>
      <c r="GP175" s="97"/>
      <c r="GQ175" s="97"/>
      <c r="GR175" s="97"/>
      <c r="GS175" s="97"/>
      <c r="GT175" s="97"/>
      <c r="GU175" s="97"/>
      <c r="GV175" s="97"/>
      <c r="GW175" s="97"/>
      <c r="GX175" s="97"/>
      <c r="GY175" s="97"/>
      <c r="GZ175" s="97"/>
      <c r="HA175" s="97"/>
      <c r="HB175" s="97"/>
      <c r="HC175" s="97"/>
      <c r="HD175" s="97"/>
      <c r="HE175" s="97"/>
      <c r="HF175" s="97"/>
      <c r="HG175" s="97"/>
      <c r="HH175" s="97"/>
      <c r="HI175" s="97"/>
      <c r="HJ175" s="97"/>
      <c r="HK175" s="97"/>
      <c r="HL175" s="97"/>
      <c r="HM175" s="97"/>
      <c r="HN175" s="97"/>
      <c r="HO175" s="97"/>
      <c r="HP175" s="97"/>
      <c r="HQ175" s="97"/>
      <c r="HR175" s="97"/>
      <c r="HS175" s="97"/>
      <c r="HT175" s="97"/>
      <c r="HU175" s="97"/>
      <c r="HV175" s="97"/>
      <c r="HW175" s="97"/>
      <c r="HX175" s="97"/>
      <c r="HY175" s="97"/>
      <c r="HZ175" s="97"/>
      <c r="IA175" s="97"/>
      <c r="IB175" s="97"/>
      <c r="IC175" s="97"/>
      <c r="ID175" s="97"/>
      <c r="IE175" s="97"/>
      <c r="IF175" s="97"/>
      <c r="IG175" s="97"/>
      <c r="IH175" s="97"/>
      <c r="II175" s="97"/>
      <c r="IJ175" s="97"/>
      <c r="IK175" s="97"/>
      <c r="IL175" s="97"/>
      <c r="IM175" s="97"/>
      <c r="IN175" s="97"/>
      <c r="IO175" s="97"/>
      <c r="IP175" s="97"/>
      <c r="IQ175" s="97"/>
      <c r="IR175" s="97"/>
      <c r="IS175" s="97"/>
      <c r="IT175" s="97"/>
    </row>
    <row r="176" spans="1:254" s="98" customFormat="1" x14ac:dyDescent="0.4">
      <c r="A176" s="97"/>
      <c r="B176" s="97"/>
      <c r="C176" s="97"/>
      <c r="D176" s="97"/>
      <c r="E176" s="97"/>
      <c r="F176" s="97"/>
      <c r="G176" s="97"/>
      <c r="H176" s="97"/>
      <c r="I176" s="97"/>
      <c r="J176" s="97"/>
      <c r="K176" s="97"/>
      <c r="L176" s="197"/>
      <c r="M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97"/>
      <c r="EY176" s="97"/>
      <c r="EZ176" s="97"/>
      <c r="FA176" s="97"/>
      <c r="FB176" s="97"/>
      <c r="FC176" s="97"/>
      <c r="FD176" s="97"/>
      <c r="FE176" s="97"/>
      <c r="FF176" s="97"/>
      <c r="FG176" s="97"/>
      <c r="FH176" s="97"/>
      <c r="FI176" s="97"/>
      <c r="FJ176" s="97"/>
      <c r="FK176" s="97"/>
      <c r="FL176" s="97"/>
      <c r="FM176" s="97"/>
      <c r="FN176" s="97"/>
      <c r="FO176" s="97"/>
      <c r="FP176" s="97"/>
      <c r="FQ176" s="97"/>
      <c r="FR176" s="97"/>
      <c r="FS176" s="97"/>
      <c r="FT176" s="97"/>
      <c r="FU176" s="97"/>
      <c r="FV176" s="97"/>
      <c r="FW176" s="97"/>
      <c r="FX176" s="97"/>
      <c r="FY176" s="97"/>
      <c r="FZ176" s="97"/>
      <c r="GA176" s="97"/>
      <c r="GB176" s="97"/>
      <c r="GC176" s="97"/>
      <c r="GD176" s="97"/>
      <c r="GE176" s="97"/>
      <c r="GF176" s="97"/>
      <c r="GG176" s="97"/>
      <c r="GH176" s="97"/>
      <c r="GI176" s="97"/>
      <c r="GJ176" s="97"/>
      <c r="GK176" s="97"/>
      <c r="GL176" s="97"/>
      <c r="GM176" s="97"/>
      <c r="GN176" s="97"/>
      <c r="GO176" s="97"/>
      <c r="GP176" s="97"/>
      <c r="GQ176" s="97"/>
      <c r="GR176" s="97"/>
      <c r="GS176" s="97"/>
      <c r="GT176" s="97"/>
      <c r="GU176" s="97"/>
      <c r="GV176" s="97"/>
      <c r="GW176" s="97"/>
      <c r="GX176" s="97"/>
      <c r="GY176" s="97"/>
      <c r="GZ176" s="97"/>
      <c r="HA176" s="97"/>
      <c r="HB176" s="97"/>
      <c r="HC176" s="97"/>
      <c r="HD176" s="97"/>
      <c r="HE176" s="97"/>
      <c r="HF176" s="97"/>
      <c r="HG176" s="97"/>
      <c r="HH176" s="97"/>
      <c r="HI176" s="97"/>
      <c r="HJ176" s="97"/>
      <c r="HK176" s="97"/>
      <c r="HL176" s="97"/>
      <c r="HM176" s="97"/>
      <c r="HN176" s="97"/>
      <c r="HO176" s="97"/>
      <c r="HP176" s="97"/>
      <c r="HQ176" s="97"/>
      <c r="HR176" s="97"/>
      <c r="HS176" s="97"/>
      <c r="HT176" s="97"/>
      <c r="HU176" s="97"/>
      <c r="HV176" s="97"/>
      <c r="HW176" s="97"/>
      <c r="HX176" s="97"/>
      <c r="HY176" s="97"/>
      <c r="HZ176" s="97"/>
      <c r="IA176" s="97"/>
      <c r="IB176" s="97"/>
      <c r="IC176" s="97"/>
      <c r="ID176" s="97"/>
      <c r="IE176" s="97"/>
      <c r="IF176" s="97"/>
      <c r="IG176" s="97"/>
      <c r="IH176" s="97"/>
      <c r="II176" s="97"/>
      <c r="IJ176" s="97"/>
      <c r="IK176" s="97"/>
      <c r="IL176" s="97"/>
      <c r="IM176" s="97"/>
      <c r="IN176" s="97"/>
      <c r="IO176" s="97"/>
      <c r="IP176" s="97"/>
      <c r="IQ176" s="97"/>
      <c r="IR176" s="97"/>
      <c r="IS176" s="97"/>
      <c r="IT176" s="97"/>
    </row>
    <row r="177" spans="1:254" s="98" customFormat="1" x14ac:dyDescent="0.4">
      <c r="A177" s="97"/>
      <c r="B177" s="97"/>
      <c r="C177" s="97"/>
      <c r="D177" s="97"/>
      <c r="E177" s="97"/>
      <c r="F177" s="97"/>
      <c r="G177" s="97"/>
      <c r="H177" s="97"/>
      <c r="I177" s="97"/>
      <c r="J177" s="97"/>
      <c r="K177" s="97"/>
      <c r="L177" s="197"/>
      <c r="M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97"/>
      <c r="EY177" s="97"/>
      <c r="EZ177" s="97"/>
      <c r="FA177" s="97"/>
      <c r="FB177" s="97"/>
      <c r="FC177" s="97"/>
      <c r="FD177" s="97"/>
      <c r="FE177" s="97"/>
      <c r="FF177" s="97"/>
      <c r="FG177" s="97"/>
      <c r="FH177" s="97"/>
      <c r="FI177" s="97"/>
      <c r="FJ177" s="97"/>
      <c r="FK177" s="97"/>
      <c r="FL177" s="97"/>
      <c r="FM177" s="97"/>
      <c r="FN177" s="97"/>
      <c r="FO177" s="97"/>
      <c r="FP177" s="97"/>
      <c r="FQ177" s="97"/>
      <c r="FR177" s="97"/>
      <c r="FS177" s="97"/>
      <c r="FT177" s="97"/>
      <c r="FU177" s="97"/>
      <c r="FV177" s="97"/>
      <c r="FW177" s="97"/>
      <c r="FX177" s="97"/>
      <c r="FY177" s="97"/>
      <c r="FZ177" s="97"/>
      <c r="GA177" s="97"/>
      <c r="GB177" s="97"/>
      <c r="GC177" s="97"/>
      <c r="GD177" s="97"/>
      <c r="GE177" s="97"/>
      <c r="GF177" s="97"/>
      <c r="GG177" s="97"/>
      <c r="GH177" s="97"/>
      <c r="GI177" s="97"/>
      <c r="GJ177" s="97"/>
      <c r="GK177" s="97"/>
      <c r="GL177" s="97"/>
      <c r="GM177" s="97"/>
      <c r="GN177" s="97"/>
      <c r="GO177" s="97"/>
      <c r="GP177" s="97"/>
      <c r="GQ177" s="97"/>
      <c r="GR177" s="97"/>
      <c r="GS177" s="97"/>
      <c r="GT177" s="97"/>
      <c r="GU177" s="97"/>
      <c r="GV177" s="97"/>
      <c r="GW177" s="97"/>
      <c r="GX177" s="97"/>
      <c r="GY177" s="97"/>
      <c r="GZ177" s="97"/>
      <c r="HA177" s="97"/>
      <c r="HB177" s="97"/>
      <c r="HC177" s="97"/>
      <c r="HD177" s="97"/>
      <c r="HE177" s="97"/>
      <c r="HF177" s="97"/>
      <c r="HG177" s="97"/>
      <c r="HH177" s="97"/>
      <c r="HI177" s="97"/>
      <c r="HJ177" s="97"/>
      <c r="HK177" s="97"/>
      <c r="HL177" s="97"/>
      <c r="HM177" s="97"/>
      <c r="HN177" s="97"/>
      <c r="HO177" s="97"/>
      <c r="HP177" s="97"/>
      <c r="HQ177" s="97"/>
      <c r="HR177" s="97"/>
      <c r="HS177" s="97"/>
      <c r="HT177" s="97"/>
      <c r="HU177" s="97"/>
      <c r="HV177" s="97"/>
      <c r="HW177" s="97"/>
      <c r="HX177" s="97"/>
      <c r="HY177" s="97"/>
      <c r="HZ177" s="97"/>
      <c r="IA177" s="97"/>
      <c r="IB177" s="97"/>
      <c r="IC177" s="97"/>
      <c r="ID177" s="97"/>
      <c r="IE177" s="97"/>
      <c r="IF177" s="97"/>
      <c r="IG177" s="97"/>
      <c r="IH177" s="97"/>
      <c r="II177" s="97"/>
      <c r="IJ177" s="97"/>
      <c r="IK177" s="97"/>
      <c r="IL177" s="97"/>
      <c r="IM177" s="97"/>
      <c r="IN177" s="97"/>
      <c r="IO177" s="97"/>
      <c r="IP177" s="97"/>
      <c r="IQ177" s="97"/>
      <c r="IR177" s="97"/>
      <c r="IS177" s="97"/>
      <c r="IT177" s="97"/>
    </row>
    <row r="178" spans="1:254" s="98" customFormat="1" x14ac:dyDescent="0.4">
      <c r="A178" s="97"/>
      <c r="B178" s="97"/>
      <c r="C178" s="97"/>
      <c r="D178" s="97"/>
      <c r="E178" s="97"/>
      <c r="F178" s="97"/>
      <c r="G178" s="97"/>
      <c r="H178" s="97"/>
      <c r="I178" s="97"/>
      <c r="J178" s="97"/>
      <c r="K178" s="97"/>
      <c r="L178" s="197"/>
      <c r="M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97"/>
      <c r="EY178" s="97"/>
      <c r="EZ178" s="97"/>
      <c r="FA178" s="97"/>
      <c r="FB178" s="97"/>
      <c r="FC178" s="97"/>
      <c r="FD178" s="97"/>
      <c r="FE178" s="97"/>
      <c r="FF178" s="97"/>
      <c r="FG178" s="97"/>
      <c r="FH178" s="97"/>
      <c r="FI178" s="97"/>
      <c r="FJ178" s="97"/>
      <c r="FK178" s="97"/>
      <c r="FL178" s="97"/>
      <c r="FM178" s="97"/>
      <c r="FN178" s="97"/>
      <c r="FO178" s="97"/>
      <c r="FP178" s="97"/>
      <c r="FQ178" s="97"/>
      <c r="FR178" s="97"/>
      <c r="FS178" s="97"/>
      <c r="FT178" s="97"/>
      <c r="FU178" s="97"/>
      <c r="FV178" s="97"/>
      <c r="FW178" s="97"/>
      <c r="FX178" s="97"/>
      <c r="FY178" s="97"/>
      <c r="FZ178" s="97"/>
      <c r="GA178" s="97"/>
      <c r="GB178" s="97"/>
      <c r="GC178" s="97"/>
      <c r="GD178" s="97"/>
      <c r="GE178" s="97"/>
      <c r="GF178" s="97"/>
      <c r="GG178" s="97"/>
      <c r="GH178" s="97"/>
      <c r="GI178" s="97"/>
      <c r="GJ178" s="97"/>
      <c r="GK178" s="97"/>
      <c r="GL178" s="97"/>
      <c r="GM178" s="97"/>
      <c r="GN178" s="97"/>
      <c r="GO178" s="97"/>
      <c r="GP178" s="97"/>
      <c r="GQ178" s="97"/>
      <c r="GR178" s="97"/>
      <c r="GS178" s="97"/>
      <c r="GT178" s="97"/>
      <c r="GU178" s="97"/>
      <c r="GV178" s="97"/>
      <c r="GW178" s="97"/>
      <c r="GX178" s="97"/>
      <c r="GY178" s="97"/>
      <c r="GZ178" s="97"/>
      <c r="HA178" s="97"/>
      <c r="HB178" s="97"/>
      <c r="HC178" s="97"/>
      <c r="HD178" s="97"/>
      <c r="HE178" s="97"/>
      <c r="HF178" s="97"/>
      <c r="HG178" s="97"/>
      <c r="HH178" s="97"/>
      <c r="HI178" s="97"/>
      <c r="HJ178" s="97"/>
      <c r="HK178" s="97"/>
      <c r="HL178" s="97"/>
      <c r="HM178" s="97"/>
      <c r="HN178" s="97"/>
      <c r="HO178" s="97"/>
      <c r="HP178" s="97"/>
      <c r="HQ178" s="97"/>
      <c r="HR178" s="97"/>
      <c r="HS178" s="97"/>
      <c r="HT178" s="97"/>
      <c r="HU178" s="97"/>
      <c r="HV178" s="97"/>
      <c r="HW178" s="97"/>
      <c r="HX178" s="97"/>
      <c r="HY178" s="97"/>
      <c r="HZ178" s="97"/>
      <c r="IA178" s="97"/>
      <c r="IB178" s="97"/>
      <c r="IC178" s="97"/>
      <c r="ID178" s="97"/>
      <c r="IE178" s="97"/>
      <c r="IF178" s="97"/>
      <c r="IG178" s="97"/>
      <c r="IH178" s="97"/>
      <c r="II178" s="97"/>
      <c r="IJ178" s="97"/>
      <c r="IK178" s="97"/>
      <c r="IL178" s="97"/>
      <c r="IM178" s="97"/>
      <c r="IN178" s="97"/>
      <c r="IO178" s="97"/>
      <c r="IP178" s="97"/>
      <c r="IQ178" s="97"/>
      <c r="IR178" s="97"/>
      <c r="IS178" s="97"/>
      <c r="IT178" s="97"/>
    </row>
    <row r="179" spans="1:254" s="98" customFormat="1" x14ac:dyDescent="0.4">
      <c r="A179" s="97"/>
      <c r="B179" s="97"/>
      <c r="C179" s="97"/>
      <c r="D179" s="97"/>
      <c r="E179" s="97"/>
      <c r="F179" s="97"/>
      <c r="G179" s="97"/>
      <c r="H179" s="97"/>
      <c r="I179" s="97"/>
      <c r="J179" s="97"/>
      <c r="K179" s="97"/>
      <c r="L179" s="197"/>
      <c r="M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97"/>
      <c r="EY179" s="97"/>
      <c r="EZ179" s="97"/>
      <c r="FA179" s="97"/>
      <c r="FB179" s="97"/>
      <c r="FC179" s="97"/>
      <c r="FD179" s="97"/>
      <c r="FE179" s="97"/>
      <c r="FF179" s="97"/>
      <c r="FG179" s="97"/>
      <c r="FH179" s="97"/>
      <c r="FI179" s="97"/>
      <c r="FJ179" s="97"/>
      <c r="FK179" s="97"/>
      <c r="FL179" s="97"/>
      <c r="FM179" s="97"/>
      <c r="FN179" s="97"/>
      <c r="FO179" s="97"/>
      <c r="FP179" s="97"/>
      <c r="FQ179" s="97"/>
      <c r="FR179" s="97"/>
      <c r="FS179" s="97"/>
      <c r="FT179" s="97"/>
      <c r="FU179" s="97"/>
      <c r="FV179" s="97"/>
      <c r="FW179" s="97"/>
      <c r="FX179" s="97"/>
      <c r="FY179" s="97"/>
      <c r="FZ179" s="97"/>
      <c r="GA179" s="97"/>
      <c r="GB179" s="97"/>
      <c r="GC179" s="97"/>
      <c r="GD179" s="97"/>
      <c r="GE179" s="97"/>
      <c r="GF179" s="97"/>
      <c r="GG179" s="97"/>
      <c r="GH179" s="97"/>
      <c r="GI179" s="97"/>
      <c r="GJ179" s="97"/>
      <c r="GK179" s="97"/>
      <c r="GL179" s="97"/>
      <c r="GM179" s="97"/>
      <c r="GN179" s="97"/>
      <c r="GO179" s="97"/>
      <c r="GP179" s="97"/>
      <c r="GQ179" s="97"/>
      <c r="GR179" s="97"/>
      <c r="GS179" s="97"/>
      <c r="GT179" s="97"/>
      <c r="GU179" s="97"/>
      <c r="GV179" s="97"/>
      <c r="GW179" s="97"/>
      <c r="GX179" s="97"/>
      <c r="GY179" s="97"/>
      <c r="GZ179" s="97"/>
      <c r="HA179" s="97"/>
      <c r="HB179" s="97"/>
      <c r="HC179" s="97"/>
      <c r="HD179" s="97"/>
      <c r="HE179" s="97"/>
      <c r="HF179" s="97"/>
      <c r="HG179" s="97"/>
      <c r="HH179" s="97"/>
      <c r="HI179" s="97"/>
      <c r="HJ179" s="97"/>
      <c r="HK179" s="97"/>
      <c r="HL179" s="97"/>
      <c r="HM179" s="97"/>
      <c r="HN179" s="97"/>
      <c r="HO179" s="97"/>
      <c r="HP179" s="97"/>
      <c r="HQ179" s="97"/>
      <c r="HR179" s="97"/>
      <c r="HS179" s="97"/>
      <c r="HT179" s="97"/>
      <c r="HU179" s="97"/>
      <c r="HV179" s="97"/>
      <c r="HW179" s="97"/>
      <c r="HX179" s="97"/>
      <c r="HY179" s="97"/>
      <c r="HZ179" s="97"/>
      <c r="IA179" s="97"/>
      <c r="IB179" s="97"/>
      <c r="IC179" s="97"/>
      <c r="ID179" s="97"/>
      <c r="IE179" s="97"/>
      <c r="IF179" s="97"/>
      <c r="IG179" s="97"/>
      <c r="IH179" s="97"/>
      <c r="II179" s="97"/>
      <c r="IJ179" s="97"/>
      <c r="IK179" s="97"/>
      <c r="IL179" s="97"/>
      <c r="IM179" s="97"/>
      <c r="IN179" s="97"/>
      <c r="IO179" s="97"/>
      <c r="IP179" s="97"/>
      <c r="IQ179" s="97"/>
      <c r="IR179" s="97"/>
      <c r="IS179" s="97"/>
      <c r="IT179" s="97"/>
    </row>
    <row r="180" spans="1:254" s="98" customFormat="1" x14ac:dyDescent="0.4">
      <c r="A180" s="97"/>
      <c r="B180" s="97"/>
      <c r="C180" s="97"/>
      <c r="D180" s="97"/>
      <c r="E180" s="97"/>
      <c r="F180" s="97"/>
      <c r="G180" s="97"/>
      <c r="H180" s="97"/>
      <c r="I180" s="97"/>
      <c r="J180" s="97"/>
      <c r="K180" s="97"/>
      <c r="L180" s="197"/>
      <c r="M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97"/>
      <c r="EY180" s="97"/>
      <c r="EZ180" s="97"/>
      <c r="FA180" s="97"/>
      <c r="FB180" s="97"/>
      <c r="FC180" s="97"/>
      <c r="FD180" s="97"/>
      <c r="FE180" s="97"/>
      <c r="FF180" s="97"/>
      <c r="FG180" s="97"/>
      <c r="FH180" s="97"/>
      <c r="FI180" s="97"/>
      <c r="FJ180" s="97"/>
      <c r="FK180" s="97"/>
      <c r="FL180" s="97"/>
      <c r="FM180" s="97"/>
      <c r="FN180" s="97"/>
      <c r="FO180" s="97"/>
      <c r="FP180" s="97"/>
      <c r="FQ180" s="97"/>
      <c r="FR180" s="97"/>
      <c r="FS180" s="97"/>
      <c r="FT180" s="97"/>
      <c r="FU180" s="97"/>
      <c r="FV180" s="97"/>
      <c r="FW180" s="97"/>
      <c r="FX180" s="97"/>
      <c r="FY180" s="97"/>
      <c r="FZ180" s="97"/>
      <c r="GA180" s="97"/>
      <c r="GB180" s="97"/>
      <c r="GC180" s="97"/>
      <c r="GD180" s="97"/>
      <c r="GE180" s="97"/>
      <c r="GF180" s="97"/>
      <c r="GG180" s="97"/>
      <c r="GH180" s="97"/>
      <c r="GI180" s="97"/>
      <c r="GJ180" s="97"/>
      <c r="GK180" s="97"/>
      <c r="GL180" s="97"/>
      <c r="GM180" s="97"/>
      <c r="GN180" s="97"/>
      <c r="GO180" s="97"/>
      <c r="GP180" s="97"/>
      <c r="GQ180" s="97"/>
      <c r="GR180" s="97"/>
      <c r="GS180" s="97"/>
      <c r="GT180" s="97"/>
      <c r="GU180" s="97"/>
      <c r="GV180" s="97"/>
      <c r="GW180" s="97"/>
      <c r="GX180" s="97"/>
      <c r="GY180" s="97"/>
      <c r="GZ180" s="97"/>
      <c r="HA180" s="97"/>
      <c r="HB180" s="97"/>
      <c r="HC180" s="97"/>
      <c r="HD180" s="97"/>
      <c r="HE180" s="97"/>
      <c r="HF180" s="97"/>
      <c r="HG180" s="97"/>
      <c r="HH180" s="97"/>
      <c r="HI180" s="97"/>
      <c r="HJ180" s="97"/>
      <c r="HK180" s="97"/>
      <c r="HL180" s="97"/>
      <c r="HM180" s="97"/>
      <c r="HN180" s="97"/>
      <c r="HO180" s="97"/>
      <c r="HP180" s="97"/>
      <c r="HQ180" s="97"/>
      <c r="HR180" s="97"/>
      <c r="HS180" s="97"/>
      <c r="HT180" s="97"/>
      <c r="HU180" s="97"/>
      <c r="HV180" s="97"/>
      <c r="HW180" s="97"/>
      <c r="HX180" s="97"/>
      <c r="HY180" s="97"/>
      <c r="HZ180" s="97"/>
      <c r="IA180" s="97"/>
      <c r="IB180" s="97"/>
      <c r="IC180" s="97"/>
      <c r="ID180" s="97"/>
      <c r="IE180" s="97"/>
      <c r="IF180" s="97"/>
      <c r="IG180" s="97"/>
      <c r="IH180" s="97"/>
      <c r="II180" s="97"/>
      <c r="IJ180" s="97"/>
      <c r="IK180" s="97"/>
      <c r="IL180" s="97"/>
      <c r="IM180" s="97"/>
      <c r="IN180" s="97"/>
      <c r="IO180" s="97"/>
      <c r="IP180" s="97"/>
      <c r="IQ180" s="97"/>
      <c r="IR180" s="97"/>
      <c r="IS180" s="97"/>
      <c r="IT180" s="97"/>
    </row>
    <row r="181" spans="1:254" s="98" customFormat="1" x14ac:dyDescent="0.4">
      <c r="A181" s="97"/>
      <c r="B181" s="97"/>
      <c r="C181" s="97"/>
      <c r="D181" s="97"/>
      <c r="E181" s="97"/>
      <c r="F181" s="97"/>
      <c r="G181" s="97"/>
      <c r="H181" s="97"/>
      <c r="I181" s="97"/>
      <c r="J181" s="97"/>
      <c r="K181" s="97"/>
      <c r="L181" s="197"/>
      <c r="M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97"/>
      <c r="EY181" s="97"/>
      <c r="EZ181" s="97"/>
      <c r="FA181" s="97"/>
      <c r="FB181" s="97"/>
      <c r="FC181" s="97"/>
      <c r="FD181" s="97"/>
      <c r="FE181" s="97"/>
      <c r="FF181" s="97"/>
      <c r="FG181" s="97"/>
      <c r="FH181" s="97"/>
      <c r="FI181" s="97"/>
      <c r="FJ181" s="97"/>
      <c r="FK181" s="97"/>
      <c r="FL181" s="97"/>
      <c r="FM181" s="97"/>
      <c r="FN181" s="97"/>
      <c r="FO181" s="97"/>
      <c r="FP181" s="97"/>
      <c r="FQ181" s="97"/>
      <c r="FR181" s="97"/>
      <c r="FS181" s="97"/>
      <c r="FT181" s="97"/>
      <c r="FU181" s="97"/>
      <c r="FV181" s="97"/>
      <c r="FW181" s="97"/>
      <c r="FX181" s="97"/>
      <c r="FY181" s="97"/>
      <c r="FZ181" s="97"/>
      <c r="GA181" s="97"/>
      <c r="GB181" s="97"/>
      <c r="GC181" s="97"/>
      <c r="GD181" s="97"/>
      <c r="GE181" s="97"/>
      <c r="GF181" s="97"/>
      <c r="GG181" s="97"/>
      <c r="GH181" s="97"/>
      <c r="GI181" s="97"/>
      <c r="GJ181" s="97"/>
      <c r="GK181" s="97"/>
      <c r="GL181" s="97"/>
      <c r="GM181" s="97"/>
      <c r="GN181" s="97"/>
      <c r="GO181" s="97"/>
      <c r="GP181" s="97"/>
      <c r="GQ181" s="97"/>
      <c r="GR181" s="97"/>
      <c r="GS181" s="97"/>
      <c r="GT181" s="97"/>
      <c r="GU181" s="97"/>
      <c r="GV181" s="97"/>
      <c r="GW181" s="97"/>
      <c r="GX181" s="97"/>
      <c r="GY181" s="97"/>
      <c r="GZ181" s="97"/>
      <c r="HA181" s="97"/>
      <c r="HB181" s="97"/>
      <c r="HC181" s="97"/>
      <c r="HD181" s="97"/>
      <c r="HE181" s="97"/>
      <c r="HF181" s="97"/>
      <c r="HG181" s="97"/>
      <c r="HH181" s="97"/>
      <c r="HI181" s="97"/>
      <c r="HJ181" s="97"/>
      <c r="HK181" s="97"/>
      <c r="HL181" s="97"/>
      <c r="HM181" s="97"/>
      <c r="HN181" s="97"/>
      <c r="HO181" s="97"/>
      <c r="HP181" s="97"/>
      <c r="HQ181" s="97"/>
      <c r="HR181" s="97"/>
      <c r="HS181" s="97"/>
      <c r="HT181" s="97"/>
      <c r="HU181" s="97"/>
      <c r="HV181" s="97"/>
      <c r="HW181" s="97"/>
      <c r="HX181" s="97"/>
      <c r="HY181" s="97"/>
      <c r="HZ181" s="97"/>
      <c r="IA181" s="97"/>
      <c r="IB181" s="97"/>
      <c r="IC181" s="97"/>
      <c r="ID181" s="97"/>
      <c r="IE181" s="97"/>
      <c r="IF181" s="97"/>
      <c r="IG181" s="97"/>
      <c r="IH181" s="97"/>
      <c r="II181" s="97"/>
      <c r="IJ181" s="97"/>
      <c r="IK181" s="97"/>
      <c r="IL181" s="97"/>
      <c r="IM181" s="97"/>
      <c r="IN181" s="97"/>
      <c r="IO181" s="97"/>
      <c r="IP181" s="97"/>
      <c r="IQ181" s="97"/>
      <c r="IR181" s="97"/>
      <c r="IS181" s="97"/>
      <c r="IT181" s="97"/>
    </row>
    <row r="182" spans="1:254" s="98" customFormat="1" x14ac:dyDescent="0.4">
      <c r="A182" s="97"/>
      <c r="B182" s="97"/>
      <c r="C182" s="97"/>
      <c r="D182" s="97"/>
      <c r="E182" s="97"/>
      <c r="F182" s="97"/>
      <c r="G182" s="97"/>
      <c r="H182" s="97"/>
      <c r="I182" s="97"/>
      <c r="J182" s="97"/>
      <c r="K182" s="97"/>
      <c r="L182" s="197"/>
      <c r="M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97"/>
      <c r="EY182" s="97"/>
      <c r="EZ182" s="97"/>
      <c r="FA182" s="97"/>
      <c r="FB182" s="97"/>
      <c r="FC182" s="97"/>
      <c r="FD182" s="97"/>
      <c r="FE182" s="97"/>
      <c r="FF182" s="97"/>
      <c r="FG182" s="97"/>
      <c r="FH182" s="97"/>
      <c r="FI182" s="97"/>
      <c r="FJ182" s="97"/>
      <c r="FK182" s="97"/>
      <c r="FL182" s="97"/>
      <c r="FM182" s="97"/>
      <c r="FN182" s="97"/>
      <c r="FO182" s="97"/>
      <c r="FP182" s="97"/>
      <c r="FQ182" s="97"/>
      <c r="FR182" s="97"/>
      <c r="FS182" s="97"/>
      <c r="FT182" s="97"/>
      <c r="FU182" s="97"/>
      <c r="FV182" s="97"/>
      <c r="FW182" s="97"/>
      <c r="FX182" s="97"/>
      <c r="FY182" s="97"/>
      <c r="FZ182" s="97"/>
      <c r="GA182" s="97"/>
      <c r="GB182" s="97"/>
      <c r="GC182" s="97"/>
      <c r="GD182" s="97"/>
      <c r="GE182" s="97"/>
      <c r="GF182" s="97"/>
      <c r="GG182" s="97"/>
      <c r="GH182" s="97"/>
      <c r="GI182" s="97"/>
      <c r="GJ182" s="97"/>
      <c r="GK182" s="97"/>
      <c r="GL182" s="97"/>
      <c r="GM182" s="97"/>
      <c r="GN182" s="97"/>
      <c r="GO182" s="97"/>
      <c r="GP182" s="97"/>
      <c r="GQ182" s="97"/>
      <c r="GR182" s="97"/>
      <c r="GS182" s="97"/>
      <c r="GT182" s="97"/>
      <c r="GU182" s="97"/>
      <c r="GV182" s="97"/>
      <c r="GW182" s="97"/>
      <c r="GX182" s="97"/>
      <c r="GY182" s="97"/>
      <c r="GZ182" s="97"/>
      <c r="HA182" s="97"/>
      <c r="HB182" s="97"/>
      <c r="HC182" s="97"/>
      <c r="HD182" s="97"/>
      <c r="HE182" s="97"/>
      <c r="HF182" s="97"/>
      <c r="HG182" s="97"/>
      <c r="HH182" s="97"/>
      <c r="HI182" s="97"/>
      <c r="HJ182" s="97"/>
      <c r="HK182" s="97"/>
      <c r="HL182" s="97"/>
      <c r="HM182" s="97"/>
      <c r="HN182" s="97"/>
      <c r="HO182" s="97"/>
      <c r="HP182" s="97"/>
      <c r="HQ182" s="97"/>
      <c r="HR182" s="97"/>
      <c r="HS182" s="97"/>
      <c r="HT182" s="97"/>
      <c r="HU182" s="97"/>
      <c r="HV182" s="97"/>
      <c r="HW182" s="97"/>
      <c r="HX182" s="97"/>
      <c r="HY182" s="97"/>
      <c r="HZ182" s="97"/>
      <c r="IA182" s="97"/>
      <c r="IB182" s="97"/>
      <c r="IC182" s="97"/>
      <c r="ID182" s="97"/>
      <c r="IE182" s="97"/>
      <c r="IF182" s="97"/>
      <c r="IG182" s="97"/>
      <c r="IH182" s="97"/>
      <c r="II182" s="97"/>
      <c r="IJ182" s="97"/>
      <c r="IK182" s="97"/>
      <c r="IL182" s="97"/>
      <c r="IM182" s="97"/>
      <c r="IN182" s="97"/>
      <c r="IO182" s="97"/>
      <c r="IP182" s="97"/>
      <c r="IQ182" s="97"/>
      <c r="IR182" s="97"/>
      <c r="IS182" s="97"/>
      <c r="IT182" s="97"/>
    </row>
    <row r="183" spans="1:254" s="98" customFormat="1" x14ac:dyDescent="0.4">
      <c r="A183" s="97"/>
      <c r="B183" s="97"/>
      <c r="C183" s="97"/>
      <c r="D183" s="97"/>
      <c r="E183" s="97"/>
      <c r="F183" s="97"/>
      <c r="G183" s="97"/>
      <c r="H183" s="97"/>
      <c r="I183" s="97"/>
      <c r="J183" s="97"/>
      <c r="K183" s="97"/>
      <c r="L183" s="197"/>
      <c r="M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97"/>
      <c r="EY183" s="97"/>
      <c r="EZ183" s="97"/>
      <c r="FA183" s="97"/>
      <c r="FB183" s="97"/>
      <c r="FC183" s="97"/>
      <c r="FD183" s="97"/>
      <c r="FE183" s="97"/>
      <c r="FF183" s="97"/>
      <c r="FG183" s="97"/>
      <c r="FH183" s="97"/>
      <c r="FI183" s="97"/>
      <c r="FJ183" s="97"/>
      <c r="FK183" s="97"/>
      <c r="FL183" s="97"/>
      <c r="FM183" s="97"/>
      <c r="FN183" s="97"/>
      <c r="FO183" s="97"/>
      <c r="FP183" s="97"/>
      <c r="FQ183" s="97"/>
      <c r="FR183" s="97"/>
      <c r="FS183" s="97"/>
      <c r="FT183" s="97"/>
      <c r="FU183" s="97"/>
      <c r="FV183" s="97"/>
      <c r="FW183" s="97"/>
      <c r="FX183" s="97"/>
      <c r="FY183" s="97"/>
      <c r="FZ183" s="97"/>
      <c r="GA183" s="97"/>
      <c r="GB183" s="97"/>
      <c r="GC183" s="97"/>
      <c r="GD183" s="97"/>
      <c r="GE183" s="97"/>
      <c r="GF183" s="97"/>
      <c r="GG183" s="97"/>
      <c r="GH183" s="97"/>
      <c r="GI183" s="97"/>
      <c r="GJ183" s="97"/>
      <c r="GK183" s="97"/>
      <c r="GL183" s="97"/>
      <c r="GM183" s="97"/>
      <c r="GN183" s="97"/>
      <c r="GO183" s="97"/>
      <c r="GP183" s="97"/>
      <c r="GQ183" s="97"/>
      <c r="GR183" s="97"/>
      <c r="GS183" s="97"/>
      <c r="GT183" s="97"/>
      <c r="GU183" s="97"/>
      <c r="GV183" s="97"/>
      <c r="GW183" s="97"/>
      <c r="GX183" s="97"/>
      <c r="GY183" s="97"/>
      <c r="GZ183" s="97"/>
      <c r="HA183" s="97"/>
      <c r="HB183" s="97"/>
      <c r="HC183" s="97"/>
      <c r="HD183" s="97"/>
      <c r="HE183" s="97"/>
      <c r="HF183" s="97"/>
      <c r="HG183" s="97"/>
      <c r="HH183" s="97"/>
      <c r="HI183" s="97"/>
      <c r="HJ183" s="97"/>
      <c r="HK183" s="97"/>
      <c r="HL183" s="97"/>
      <c r="HM183" s="97"/>
      <c r="HN183" s="97"/>
      <c r="HO183" s="97"/>
      <c r="HP183" s="97"/>
      <c r="HQ183" s="97"/>
      <c r="HR183" s="97"/>
      <c r="HS183" s="97"/>
      <c r="HT183" s="97"/>
      <c r="HU183" s="97"/>
      <c r="HV183" s="97"/>
      <c r="HW183" s="97"/>
      <c r="HX183" s="97"/>
      <c r="HY183" s="97"/>
      <c r="HZ183" s="97"/>
      <c r="IA183" s="97"/>
      <c r="IB183" s="97"/>
      <c r="IC183" s="97"/>
      <c r="ID183" s="97"/>
      <c r="IE183" s="97"/>
      <c r="IF183" s="97"/>
      <c r="IG183" s="97"/>
      <c r="IH183" s="97"/>
      <c r="II183" s="97"/>
      <c r="IJ183" s="97"/>
      <c r="IK183" s="97"/>
      <c r="IL183" s="97"/>
      <c r="IM183" s="97"/>
      <c r="IN183" s="97"/>
      <c r="IO183" s="97"/>
      <c r="IP183" s="97"/>
      <c r="IQ183" s="97"/>
      <c r="IR183" s="97"/>
      <c r="IS183" s="97"/>
      <c r="IT183" s="97"/>
    </row>
    <row r="184" spans="1:254" s="98" customFormat="1" x14ac:dyDescent="0.4">
      <c r="A184" s="97"/>
      <c r="B184" s="97"/>
      <c r="C184" s="97"/>
      <c r="D184" s="97"/>
      <c r="E184" s="97"/>
      <c r="F184" s="97"/>
      <c r="G184" s="97"/>
      <c r="H184" s="97"/>
      <c r="I184" s="97"/>
      <c r="J184" s="97"/>
      <c r="K184" s="97"/>
      <c r="L184" s="197"/>
      <c r="M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97"/>
      <c r="EY184" s="97"/>
      <c r="EZ184" s="97"/>
      <c r="FA184" s="97"/>
      <c r="FB184" s="97"/>
      <c r="FC184" s="97"/>
      <c r="FD184" s="97"/>
      <c r="FE184" s="97"/>
      <c r="FF184" s="97"/>
      <c r="FG184" s="97"/>
      <c r="FH184" s="97"/>
      <c r="FI184" s="97"/>
      <c r="FJ184" s="97"/>
      <c r="FK184" s="97"/>
      <c r="FL184" s="97"/>
      <c r="FM184" s="97"/>
      <c r="FN184" s="97"/>
      <c r="FO184" s="97"/>
      <c r="FP184" s="97"/>
      <c r="FQ184" s="97"/>
      <c r="FR184" s="97"/>
      <c r="FS184" s="97"/>
      <c r="FT184" s="97"/>
      <c r="FU184" s="97"/>
      <c r="FV184" s="97"/>
      <c r="FW184" s="97"/>
      <c r="FX184" s="97"/>
      <c r="FY184" s="97"/>
      <c r="FZ184" s="97"/>
      <c r="GA184" s="97"/>
      <c r="GB184" s="97"/>
      <c r="GC184" s="97"/>
      <c r="GD184" s="97"/>
      <c r="GE184" s="97"/>
      <c r="GF184" s="97"/>
      <c r="GG184" s="97"/>
      <c r="GH184" s="97"/>
      <c r="GI184" s="97"/>
      <c r="GJ184" s="97"/>
      <c r="GK184" s="97"/>
      <c r="GL184" s="97"/>
      <c r="GM184" s="97"/>
      <c r="GN184" s="97"/>
      <c r="GO184" s="97"/>
      <c r="GP184" s="97"/>
      <c r="GQ184" s="97"/>
      <c r="GR184" s="97"/>
      <c r="GS184" s="97"/>
      <c r="GT184" s="97"/>
      <c r="GU184" s="97"/>
      <c r="GV184" s="97"/>
      <c r="GW184" s="97"/>
      <c r="GX184" s="97"/>
      <c r="GY184" s="97"/>
      <c r="GZ184" s="97"/>
      <c r="HA184" s="97"/>
      <c r="HB184" s="97"/>
      <c r="HC184" s="97"/>
      <c r="HD184" s="97"/>
      <c r="HE184" s="97"/>
      <c r="HF184" s="97"/>
      <c r="HG184" s="97"/>
      <c r="HH184" s="97"/>
      <c r="HI184" s="97"/>
      <c r="HJ184" s="97"/>
      <c r="HK184" s="97"/>
      <c r="HL184" s="97"/>
      <c r="HM184" s="97"/>
      <c r="HN184" s="97"/>
      <c r="HO184" s="97"/>
      <c r="HP184" s="97"/>
      <c r="HQ184" s="97"/>
      <c r="HR184" s="97"/>
      <c r="HS184" s="97"/>
      <c r="HT184" s="97"/>
      <c r="HU184" s="97"/>
      <c r="HV184" s="97"/>
      <c r="HW184" s="97"/>
      <c r="HX184" s="97"/>
      <c r="HY184" s="97"/>
      <c r="HZ184" s="97"/>
      <c r="IA184" s="97"/>
      <c r="IB184" s="97"/>
      <c r="IC184" s="97"/>
      <c r="ID184" s="97"/>
      <c r="IE184" s="97"/>
      <c r="IF184" s="97"/>
      <c r="IG184" s="97"/>
      <c r="IH184" s="97"/>
      <c r="II184" s="97"/>
      <c r="IJ184" s="97"/>
      <c r="IK184" s="97"/>
      <c r="IL184" s="97"/>
      <c r="IM184" s="97"/>
      <c r="IN184" s="97"/>
      <c r="IO184" s="97"/>
      <c r="IP184" s="97"/>
      <c r="IQ184" s="97"/>
      <c r="IR184" s="97"/>
      <c r="IS184" s="97"/>
      <c r="IT184" s="97"/>
    </row>
    <row r="185" spans="1:254" s="98" customFormat="1" x14ac:dyDescent="0.4">
      <c r="A185" s="97"/>
      <c r="B185" s="97"/>
      <c r="C185" s="97"/>
      <c r="D185" s="97"/>
      <c r="E185" s="97"/>
      <c r="F185" s="97"/>
      <c r="G185" s="97"/>
      <c r="H185" s="97"/>
      <c r="I185" s="97"/>
      <c r="J185" s="97"/>
      <c r="K185" s="97"/>
      <c r="L185" s="197"/>
      <c r="M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97"/>
      <c r="EY185" s="97"/>
      <c r="EZ185" s="97"/>
      <c r="FA185" s="97"/>
      <c r="FB185" s="97"/>
      <c r="FC185" s="97"/>
      <c r="FD185" s="97"/>
      <c r="FE185" s="97"/>
      <c r="FF185" s="97"/>
      <c r="FG185" s="97"/>
      <c r="FH185" s="97"/>
      <c r="FI185" s="97"/>
      <c r="FJ185" s="97"/>
      <c r="FK185" s="97"/>
      <c r="FL185" s="97"/>
      <c r="FM185" s="97"/>
      <c r="FN185" s="97"/>
      <c r="FO185" s="97"/>
      <c r="FP185" s="97"/>
      <c r="FQ185" s="97"/>
      <c r="FR185" s="97"/>
      <c r="FS185" s="97"/>
      <c r="FT185" s="97"/>
      <c r="FU185" s="97"/>
      <c r="FV185" s="97"/>
      <c r="FW185" s="97"/>
      <c r="FX185" s="97"/>
      <c r="FY185" s="97"/>
      <c r="FZ185" s="97"/>
      <c r="GA185" s="97"/>
      <c r="GB185" s="97"/>
      <c r="GC185" s="97"/>
      <c r="GD185" s="97"/>
      <c r="GE185" s="97"/>
      <c r="GF185" s="97"/>
      <c r="GG185" s="97"/>
      <c r="GH185" s="97"/>
      <c r="GI185" s="97"/>
      <c r="GJ185" s="97"/>
      <c r="GK185" s="97"/>
      <c r="GL185" s="97"/>
      <c r="GM185" s="97"/>
      <c r="GN185" s="97"/>
      <c r="GO185" s="97"/>
      <c r="GP185" s="97"/>
      <c r="GQ185" s="97"/>
      <c r="GR185" s="97"/>
      <c r="GS185" s="97"/>
      <c r="GT185" s="97"/>
      <c r="GU185" s="97"/>
      <c r="GV185" s="97"/>
      <c r="GW185" s="97"/>
      <c r="GX185" s="97"/>
      <c r="GY185" s="97"/>
      <c r="GZ185" s="97"/>
      <c r="HA185" s="97"/>
      <c r="HB185" s="97"/>
      <c r="HC185" s="97"/>
      <c r="HD185" s="97"/>
      <c r="HE185" s="97"/>
      <c r="HF185" s="97"/>
      <c r="HG185" s="97"/>
      <c r="HH185" s="97"/>
      <c r="HI185" s="97"/>
      <c r="HJ185" s="97"/>
      <c r="HK185" s="97"/>
      <c r="HL185" s="97"/>
      <c r="HM185" s="97"/>
      <c r="HN185" s="97"/>
      <c r="HO185" s="97"/>
      <c r="HP185" s="97"/>
      <c r="HQ185" s="97"/>
      <c r="HR185" s="97"/>
      <c r="HS185" s="97"/>
      <c r="HT185" s="97"/>
      <c r="HU185" s="97"/>
      <c r="HV185" s="97"/>
      <c r="HW185" s="97"/>
      <c r="HX185" s="97"/>
      <c r="HY185" s="97"/>
      <c r="HZ185" s="97"/>
      <c r="IA185" s="97"/>
      <c r="IB185" s="97"/>
      <c r="IC185" s="97"/>
      <c r="ID185" s="97"/>
      <c r="IE185" s="97"/>
      <c r="IF185" s="97"/>
      <c r="IG185" s="97"/>
      <c r="IH185" s="97"/>
      <c r="II185" s="97"/>
      <c r="IJ185" s="97"/>
      <c r="IK185" s="97"/>
      <c r="IL185" s="97"/>
      <c r="IM185" s="97"/>
      <c r="IN185" s="97"/>
      <c r="IO185" s="97"/>
      <c r="IP185" s="97"/>
      <c r="IQ185" s="97"/>
      <c r="IR185" s="97"/>
      <c r="IS185" s="97"/>
      <c r="IT185" s="97"/>
    </row>
    <row r="186" spans="1:254" s="98" customFormat="1" x14ac:dyDescent="0.4">
      <c r="A186" s="97"/>
      <c r="B186" s="97"/>
      <c r="C186" s="97"/>
      <c r="D186" s="97"/>
      <c r="E186" s="97"/>
      <c r="F186" s="97"/>
      <c r="G186" s="97"/>
      <c r="H186" s="97"/>
      <c r="I186" s="97"/>
      <c r="J186" s="97"/>
      <c r="K186" s="97"/>
      <c r="L186" s="197"/>
      <c r="M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97"/>
      <c r="EY186" s="97"/>
      <c r="EZ186" s="97"/>
      <c r="FA186" s="97"/>
      <c r="FB186" s="97"/>
      <c r="FC186" s="97"/>
      <c r="FD186" s="97"/>
      <c r="FE186" s="97"/>
      <c r="FF186" s="97"/>
      <c r="FG186" s="97"/>
      <c r="FH186" s="97"/>
      <c r="FI186" s="97"/>
      <c r="FJ186" s="97"/>
      <c r="FK186" s="97"/>
      <c r="FL186" s="97"/>
      <c r="FM186" s="97"/>
      <c r="FN186" s="97"/>
      <c r="FO186" s="97"/>
      <c r="FP186" s="97"/>
      <c r="FQ186" s="97"/>
      <c r="FR186" s="97"/>
      <c r="FS186" s="97"/>
      <c r="FT186" s="97"/>
      <c r="FU186" s="97"/>
      <c r="FV186" s="97"/>
      <c r="FW186" s="97"/>
      <c r="FX186" s="97"/>
      <c r="FY186" s="97"/>
      <c r="FZ186" s="97"/>
      <c r="GA186" s="97"/>
      <c r="GB186" s="97"/>
      <c r="GC186" s="97"/>
      <c r="GD186" s="97"/>
      <c r="GE186" s="97"/>
      <c r="GF186" s="97"/>
      <c r="GG186" s="97"/>
      <c r="GH186" s="97"/>
      <c r="GI186" s="97"/>
      <c r="GJ186" s="97"/>
      <c r="GK186" s="97"/>
      <c r="GL186" s="97"/>
      <c r="GM186" s="97"/>
      <c r="GN186" s="97"/>
      <c r="GO186" s="97"/>
      <c r="GP186" s="97"/>
      <c r="GQ186" s="97"/>
      <c r="GR186" s="97"/>
      <c r="GS186" s="97"/>
      <c r="GT186" s="97"/>
      <c r="GU186" s="97"/>
      <c r="GV186" s="97"/>
      <c r="GW186" s="97"/>
      <c r="GX186" s="97"/>
      <c r="GY186" s="97"/>
      <c r="GZ186" s="97"/>
      <c r="HA186" s="97"/>
      <c r="HB186" s="97"/>
      <c r="HC186" s="97"/>
      <c r="HD186" s="97"/>
      <c r="HE186" s="97"/>
      <c r="HF186" s="97"/>
      <c r="HG186" s="97"/>
      <c r="HH186" s="97"/>
      <c r="HI186" s="97"/>
      <c r="HJ186" s="97"/>
      <c r="HK186" s="97"/>
      <c r="HL186" s="97"/>
      <c r="HM186" s="97"/>
      <c r="HN186" s="97"/>
      <c r="HO186" s="97"/>
      <c r="HP186" s="97"/>
      <c r="HQ186" s="97"/>
      <c r="HR186" s="97"/>
      <c r="HS186" s="97"/>
      <c r="HT186" s="97"/>
      <c r="HU186" s="97"/>
      <c r="HV186" s="97"/>
      <c r="HW186" s="97"/>
      <c r="HX186" s="97"/>
      <c r="HY186" s="97"/>
      <c r="HZ186" s="97"/>
      <c r="IA186" s="97"/>
      <c r="IB186" s="97"/>
      <c r="IC186" s="97"/>
      <c r="ID186" s="97"/>
      <c r="IE186" s="97"/>
      <c r="IF186" s="97"/>
      <c r="IG186" s="97"/>
      <c r="IH186" s="97"/>
      <c r="II186" s="97"/>
      <c r="IJ186" s="97"/>
      <c r="IK186" s="97"/>
      <c r="IL186" s="97"/>
      <c r="IM186" s="97"/>
      <c r="IN186" s="97"/>
      <c r="IO186" s="97"/>
      <c r="IP186" s="97"/>
      <c r="IQ186" s="97"/>
      <c r="IR186" s="97"/>
      <c r="IS186" s="97"/>
      <c r="IT186" s="97"/>
    </row>
    <row r="187" spans="1:254" s="98" customFormat="1" x14ac:dyDescent="0.4">
      <c r="A187" s="97"/>
      <c r="B187" s="97"/>
      <c r="C187" s="97"/>
      <c r="D187" s="97"/>
      <c r="E187" s="97"/>
      <c r="F187" s="97"/>
      <c r="G187" s="97"/>
      <c r="H187" s="97"/>
      <c r="I187" s="97"/>
      <c r="J187" s="97"/>
      <c r="K187" s="97"/>
      <c r="L187" s="197"/>
      <c r="M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97"/>
      <c r="EY187" s="97"/>
      <c r="EZ187" s="97"/>
      <c r="FA187" s="97"/>
      <c r="FB187" s="97"/>
      <c r="FC187" s="97"/>
      <c r="FD187" s="97"/>
      <c r="FE187" s="97"/>
      <c r="FF187" s="97"/>
      <c r="FG187" s="97"/>
      <c r="FH187" s="97"/>
      <c r="FI187" s="97"/>
      <c r="FJ187" s="97"/>
      <c r="FK187" s="97"/>
      <c r="FL187" s="97"/>
      <c r="FM187" s="97"/>
      <c r="FN187" s="97"/>
      <c r="FO187" s="97"/>
      <c r="FP187" s="97"/>
      <c r="FQ187" s="97"/>
      <c r="FR187" s="97"/>
      <c r="FS187" s="97"/>
      <c r="FT187" s="97"/>
      <c r="FU187" s="97"/>
      <c r="FV187" s="97"/>
      <c r="FW187" s="97"/>
      <c r="FX187" s="97"/>
      <c r="FY187" s="97"/>
      <c r="FZ187" s="97"/>
      <c r="GA187" s="97"/>
      <c r="GB187" s="97"/>
      <c r="GC187" s="97"/>
      <c r="GD187" s="97"/>
      <c r="GE187" s="97"/>
      <c r="GF187" s="97"/>
      <c r="GG187" s="97"/>
      <c r="GH187" s="97"/>
      <c r="GI187" s="97"/>
      <c r="GJ187" s="97"/>
      <c r="GK187" s="97"/>
      <c r="GL187" s="97"/>
      <c r="GM187" s="97"/>
      <c r="GN187" s="97"/>
      <c r="GO187" s="97"/>
      <c r="GP187" s="97"/>
      <c r="GQ187" s="97"/>
      <c r="GR187" s="97"/>
      <c r="GS187" s="97"/>
      <c r="GT187" s="97"/>
      <c r="GU187" s="97"/>
      <c r="GV187" s="97"/>
      <c r="GW187" s="97"/>
      <c r="GX187" s="97"/>
      <c r="GY187" s="97"/>
      <c r="GZ187" s="97"/>
      <c r="HA187" s="97"/>
      <c r="HB187" s="97"/>
      <c r="HC187" s="97"/>
      <c r="HD187" s="97"/>
      <c r="HE187" s="97"/>
      <c r="HF187" s="97"/>
      <c r="HG187" s="97"/>
      <c r="HH187" s="97"/>
      <c r="HI187" s="97"/>
      <c r="HJ187" s="97"/>
      <c r="HK187" s="97"/>
      <c r="HL187" s="97"/>
      <c r="HM187" s="97"/>
      <c r="HN187" s="97"/>
      <c r="HO187" s="97"/>
      <c r="HP187" s="97"/>
      <c r="HQ187" s="97"/>
      <c r="HR187" s="97"/>
      <c r="HS187" s="97"/>
      <c r="HT187" s="97"/>
      <c r="HU187" s="97"/>
      <c r="HV187" s="97"/>
      <c r="HW187" s="97"/>
      <c r="HX187" s="97"/>
      <c r="HY187" s="97"/>
      <c r="HZ187" s="97"/>
      <c r="IA187" s="97"/>
      <c r="IB187" s="97"/>
      <c r="IC187" s="97"/>
      <c r="ID187" s="97"/>
      <c r="IE187" s="97"/>
      <c r="IF187" s="97"/>
      <c r="IG187" s="97"/>
      <c r="IH187" s="97"/>
      <c r="II187" s="97"/>
      <c r="IJ187" s="97"/>
      <c r="IK187" s="97"/>
      <c r="IL187" s="97"/>
      <c r="IM187" s="97"/>
      <c r="IN187" s="97"/>
      <c r="IO187" s="97"/>
      <c r="IP187" s="97"/>
      <c r="IQ187" s="97"/>
      <c r="IR187" s="97"/>
      <c r="IS187" s="97"/>
      <c r="IT187" s="97"/>
    </row>
    <row r="188" spans="1:254" s="98" customFormat="1" x14ac:dyDescent="0.4">
      <c r="A188" s="97"/>
      <c r="B188" s="97"/>
      <c r="C188" s="97"/>
      <c r="D188" s="97"/>
      <c r="E188" s="97"/>
      <c r="F188" s="97"/>
      <c r="G188" s="97"/>
      <c r="H188" s="97"/>
      <c r="I188" s="97"/>
      <c r="J188" s="97"/>
      <c r="K188" s="97"/>
      <c r="L188" s="197"/>
      <c r="M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97"/>
      <c r="EY188" s="97"/>
      <c r="EZ188" s="97"/>
      <c r="FA188" s="97"/>
      <c r="FB188" s="97"/>
      <c r="FC188" s="97"/>
      <c r="FD188" s="97"/>
      <c r="FE188" s="97"/>
      <c r="FF188" s="97"/>
      <c r="FG188" s="97"/>
      <c r="FH188" s="97"/>
      <c r="FI188" s="97"/>
      <c r="FJ188" s="97"/>
      <c r="FK188" s="97"/>
      <c r="FL188" s="97"/>
      <c r="FM188" s="97"/>
      <c r="FN188" s="97"/>
      <c r="FO188" s="97"/>
      <c r="FP188" s="97"/>
      <c r="FQ188" s="97"/>
      <c r="FR188" s="97"/>
      <c r="FS188" s="97"/>
      <c r="FT188" s="97"/>
      <c r="FU188" s="97"/>
      <c r="FV188" s="97"/>
      <c r="FW188" s="97"/>
      <c r="FX188" s="97"/>
      <c r="FY188" s="97"/>
      <c r="FZ188" s="97"/>
      <c r="GA188" s="97"/>
      <c r="GB188" s="97"/>
      <c r="GC188" s="97"/>
      <c r="GD188" s="97"/>
      <c r="GE188" s="97"/>
      <c r="GF188" s="97"/>
      <c r="GG188" s="97"/>
      <c r="GH188" s="97"/>
      <c r="GI188" s="97"/>
      <c r="GJ188" s="97"/>
      <c r="GK188" s="97"/>
      <c r="GL188" s="97"/>
      <c r="GM188" s="97"/>
      <c r="GN188" s="97"/>
      <c r="GO188" s="97"/>
      <c r="GP188" s="97"/>
      <c r="GQ188" s="97"/>
      <c r="GR188" s="97"/>
      <c r="GS188" s="97"/>
      <c r="GT188" s="97"/>
      <c r="GU188" s="97"/>
      <c r="GV188" s="97"/>
      <c r="GW188" s="97"/>
      <c r="GX188" s="97"/>
      <c r="GY188" s="97"/>
      <c r="GZ188" s="97"/>
      <c r="HA188" s="97"/>
      <c r="HB188" s="97"/>
      <c r="HC188" s="97"/>
      <c r="HD188" s="97"/>
      <c r="HE188" s="97"/>
      <c r="HF188" s="97"/>
      <c r="HG188" s="97"/>
      <c r="HH188" s="97"/>
      <c r="HI188" s="97"/>
      <c r="HJ188" s="97"/>
      <c r="HK188" s="97"/>
      <c r="HL188" s="97"/>
      <c r="HM188" s="97"/>
      <c r="HN188" s="97"/>
      <c r="HO188" s="97"/>
      <c r="HP188" s="97"/>
      <c r="HQ188" s="97"/>
      <c r="HR188" s="97"/>
      <c r="HS188" s="97"/>
      <c r="HT188" s="97"/>
      <c r="HU188" s="97"/>
      <c r="HV188" s="97"/>
      <c r="HW188" s="97"/>
      <c r="HX188" s="97"/>
      <c r="HY188" s="97"/>
      <c r="HZ188" s="97"/>
      <c r="IA188" s="97"/>
      <c r="IB188" s="97"/>
      <c r="IC188" s="97"/>
      <c r="ID188" s="97"/>
      <c r="IE188" s="97"/>
      <c r="IF188" s="97"/>
      <c r="IG188" s="97"/>
      <c r="IH188" s="97"/>
      <c r="II188" s="97"/>
      <c r="IJ188" s="97"/>
      <c r="IK188" s="97"/>
      <c r="IL188" s="97"/>
      <c r="IM188" s="97"/>
      <c r="IN188" s="97"/>
      <c r="IO188" s="97"/>
      <c r="IP188" s="97"/>
      <c r="IQ188" s="97"/>
      <c r="IR188" s="97"/>
      <c r="IS188" s="97"/>
      <c r="IT188" s="97"/>
    </row>
    <row r="189" spans="1:254" s="98" customFormat="1" x14ac:dyDescent="0.4">
      <c r="A189" s="97"/>
      <c r="B189" s="97"/>
      <c r="C189" s="97"/>
      <c r="D189" s="97"/>
      <c r="E189" s="97"/>
      <c r="F189" s="97"/>
      <c r="G189" s="97"/>
      <c r="H189" s="97"/>
      <c r="I189" s="97"/>
      <c r="J189" s="97"/>
      <c r="K189" s="97"/>
      <c r="L189" s="197"/>
      <c r="M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97"/>
      <c r="EY189" s="97"/>
      <c r="EZ189" s="97"/>
      <c r="FA189" s="97"/>
      <c r="FB189" s="97"/>
      <c r="FC189" s="97"/>
      <c r="FD189" s="97"/>
      <c r="FE189" s="97"/>
      <c r="FF189" s="97"/>
      <c r="FG189" s="97"/>
      <c r="FH189" s="97"/>
      <c r="FI189" s="97"/>
      <c r="FJ189" s="97"/>
      <c r="FK189" s="97"/>
      <c r="FL189" s="97"/>
      <c r="FM189" s="97"/>
      <c r="FN189" s="97"/>
      <c r="FO189" s="97"/>
      <c r="FP189" s="97"/>
      <c r="FQ189" s="97"/>
      <c r="FR189" s="97"/>
      <c r="FS189" s="97"/>
      <c r="FT189" s="97"/>
      <c r="FU189" s="97"/>
      <c r="FV189" s="97"/>
      <c r="FW189" s="97"/>
      <c r="FX189" s="97"/>
      <c r="FY189" s="97"/>
      <c r="FZ189" s="97"/>
      <c r="GA189" s="97"/>
      <c r="GB189" s="97"/>
      <c r="GC189" s="97"/>
      <c r="GD189" s="97"/>
      <c r="GE189" s="97"/>
      <c r="GF189" s="97"/>
      <c r="GG189" s="97"/>
      <c r="GH189" s="97"/>
      <c r="GI189" s="97"/>
      <c r="GJ189" s="97"/>
      <c r="GK189" s="97"/>
      <c r="GL189" s="97"/>
      <c r="GM189" s="97"/>
      <c r="GN189" s="97"/>
      <c r="GO189" s="97"/>
      <c r="GP189" s="97"/>
      <c r="GQ189" s="97"/>
      <c r="GR189" s="97"/>
      <c r="GS189" s="97"/>
      <c r="GT189" s="97"/>
      <c r="GU189" s="97"/>
      <c r="GV189" s="97"/>
      <c r="GW189" s="97"/>
      <c r="GX189" s="97"/>
      <c r="GY189" s="97"/>
      <c r="GZ189" s="97"/>
      <c r="HA189" s="97"/>
      <c r="HB189" s="97"/>
      <c r="HC189" s="97"/>
      <c r="HD189" s="97"/>
      <c r="HE189" s="97"/>
      <c r="HF189" s="97"/>
      <c r="HG189" s="97"/>
      <c r="HH189" s="97"/>
      <c r="HI189" s="97"/>
      <c r="HJ189" s="97"/>
      <c r="HK189" s="97"/>
      <c r="HL189" s="97"/>
      <c r="HM189" s="97"/>
      <c r="HN189" s="97"/>
      <c r="HO189" s="97"/>
      <c r="HP189" s="97"/>
      <c r="HQ189" s="97"/>
      <c r="HR189" s="97"/>
      <c r="HS189" s="97"/>
      <c r="HT189" s="97"/>
      <c r="HU189" s="97"/>
      <c r="HV189" s="97"/>
      <c r="HW189" s="97"/>
      <c r="HX189" s="97"/>
      <c r="HY189" s="97"/>
      <c r="HZ189" s="97"/>
      <c r="IA189" s="97"/>
      <c r="IB189" s="97"/>
      <c r="IC189" s="97"/>
      <c r="ID189" s="97"/>
      <c r="IE189" s="97"/>
      <c r="IF189" s="97"/>
      <c r="IG189" s="97"/>
      <c r="IH189" s="97"/>
      <c r="II189" s="97"/>
      <c r="IJ189" s="97"/>
      <c r="IK189" s="97"/>
      <c r="IL189" s="97"/>
      <c r="IM189" s="97"/>
      <c r="IN189" s="97"/>
      <c r="IO189" s="97"/>
      <c r="IP189" s="97"/>
      <c r="IQ189" s="97"/>
      <c r="IR189" s="97"/>
      <c r="IS189" s="97"/>
      <c r="IT189" s="97"/>
    </row>
    <row r="190" spans="1:254" s="98" customFormat="1" x14ac:dyDescent="0.4">
      <c r="A190" s="97"/>
      <c r="B190" s="97"/>
      <c r="C190" s="97"/>
      <c r="D190" s="97"/>
      <c r="E190" s="97"/>
      <c r="F190" s="97"/>
      <c r="G190" s="97"/>
      <c r="H190" s="97"/>
      <c r="I190" s="97"/>
      <c r="J190" s="97"/>
      <c r="K190" s="97"/>
      <c r="L190" s="197"/>
      <c r="M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97"/>
      <c r="EY190" s="97"/>
      <c r="EZ190" s="97"/>
      <c r="FA190" s="97"/>
      <c r="FB190" s="97"/>
      <c r="FC190" s="97"/>
      <c r="FD190" s="97"/>
      <c r="FE190" s="97"/>
      <c r="FF190" s="97"/>
      <c r="FG190" s="97"/>
      <c r="FH190" s="97"/>
      <c r="FI190" s="97"/>
      <c r="FJ190" s="97"/>
      <c r="FK190" s="97"/>
      <c r="FL190" s="97"/>
      <c r="FM190" s="97"/>
      <c r="FN190" s="97"/>
      <c r="FO190" s="97"/>
      <c r="FP190" s="97"/>
      <c r="FQ190" s="97"/>
      <c r="FR190" s="97"/>
      <c r="FS190" s="97"/>
      <c r="FT190" s="97"/>
      <c r="FU190" s="97"/>
      <c r="FV190" s="97"/>
      <c r="FW190" s="97"/>
      <c r="FX190" s="97"/>
      <c r="FY190" s="97"/>
      <c r="FZ190" s="97"/>
      <c r="GA190" s="97"/>
      <c r="GB190" s="97"/>
      <c r="GC190" s="97"/>
      <c r="GD190" s="97"/>
      <c r="GE190" s="97"/>
      <c r="GF190" s="97"/>
      <c r="GG190" s="97"/>
      <c r="GH190" s="97"/>
      <c r="GI190" s="97"/>
      <c r="GJ190" s="97"/>
      <c r="GK190" s="97"/>
      <c r="GL190" s="97"/>
      <c r="GM190" s="97"/>
      <c r="GN190" s="97"/>
      <c r="GO190" s="97"/>
      <c r="GP190" s="97"/>
      <c r="GQ190" s="97"/>
      <c r="GR190" s="97"/>
      <c r="GS190" s="97"/>
      <c r="GT190" s="97"/>
      <c r="GU190" s="97"/>
      <c r="GV190" s="97"/>
      <c r="GW190" s="97"/>
      <c r="GX190" s="97"/>
      <c r="GY190" s="97"/>
      <c r="GZ190" s="97"/>
      <c r="HA190" s="97"/>
      <c r="HB190" s="97"/>
      <c r="HC190" s="97"/>
      <c r="HD190" s="97"/>
      <c r="HE190" s="97"/>
      <c r="HF190" s="97"/>
      <c r="HG190" s="97"/>
      <c r="HH190" s="97"/>
      <c r="HI190" s="97"/>
      <c r="HJ190" s="97"/>
      <c r="HK190" s="97"/>
      <c r="HL190" s="97"/>
      <c r="HM190" s="97"/>
      <c r="HN190" s="97"/>
      <c r="HO190" s="97"/>
      <c r="HP190" s="97"/>
      <c r="HQ190" s="97"/>
      <c r="HR190" s="97"/>
      <c r="HS190" s="97"/>
      <c r="HT190" s="97"/>
      <c r="HU190" s="97"/>
      <c r="HV190" s="97"/>
      <c r="HW190" s="97"/>
      <c r="HX190" s="97"/>
      <c r="HY190" s="97"/>
      <c r="HZ190" s="97"/>
      <c r="IA190" s="97"/>
      <c r="IB190" s="97"/>
      <c r="IC190" s="97"/>
      <c r="ID190" s="97"/>
      <c r="IE190" s="97"/>
      <c r="IF190" s="97"/>
      <c r="IG190" s="97"/>
      <c r="IH190" s="97"/>
      <c r="II190" s="97"/>
      <c r="IJ190" s="97"/>
      <c r="IK190" s="97"/>
      <c r="IL190" s="97"/>
      <c r="IM190" s="97"/>
      <c r="IN190" s="97"/>
      <c r="IO190" s="97"/>
      <c r="IP190" s="97"/>
      <c r="IQ190" s="97"/>
      <c r="IR190" s="97"/>
      <c r="IS190" s="97"/>
      <c r="IT190" s="97"/>
    </row>
    <row r="191" spans="1:254" s="98" customFormat="1" x14ac:dyDescent="0.4">
      <c r="A191" s="97"/>
      <c r="B191" s="97"/>
      <c r="C191" s="97"/>
      <c r="D191" s="97"/>
      <c r="E191" s="97"/>
      <c r="F191" s="97"/>
      <c r="G191" s="97"/>
      <c r="H191" s="97"/>
      <c r="I191" s="97"/>
      <c r="J191" s="97"/>
      <c r="K191" s="97"/>
      <c r="L191" s="197"/>
      <c r="M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97"/>
      <c r="EY191" s="97"/>
      <c r="EZ191" s="97"/>
      <c r="FA191" s="97"/>
      <c r="FB191" s="97"/>
      <c r="FC191" s="97"/>
      <c r="FD191" s="97"/>
      <c r="FE191" s="97"/>
      <c r="FF191" s="97"/>
      <c r="FG191" s="97"/>
      <c r="FH191" s="97"/>
      <c r="FI191" s="97"/>
      <c r="FJ191" s="97"/>
      <c r="FK191" s="97"/>
      <c r="FL191" s="97"/>
      <c r="FM191" s="97"/>
      <c r="FN191" s="97"/>
      <c r="FO191" s="97"/>
      <c r="FP191" s="97"/>
      <c r="FQ191" s="97"/>
      <c r="FR191" s="97"/>
      <c r="FS191" s="97"/>
      <c r="FT191" s="97"/>
      <c r="FU191" s="97"/>
      <c r="FV191" s="97"/>
      <c r="FW191" s="97"/>
      <c r="FX191" s="97"/>
      <c r="FY191" s="97"/>
      <c r="FZ191" s="97"/>
      <c r="GA191" s="97"/>
      <c r="GB191" s="97"/>
      <c r="GC191" s="97"/>
      <c r="GD191" s="97"/>
      <c r="GE191" s="97"/>
      <c r="GF191" s="97"/>
      <c r="GG191" s="97"/>
      <c r="GH191" s="97"/>
      <c r="GI191" s="97"/>
      <c r="GJ191" s="97"/>
      <c r="GK191" s="97"/>
      <c r="GL191" s="97"/>
      <c r="GM191" s="97"/>
      <c r="GN191" s="97"/>
      <c r="GO191" s="97"/>
      <c r="GP191" s="97"/>
      <c r="GQ191" s="97"/>
      <c r="GR191" s="97"/>
      <c r="GS191" s="97"/>
      <c r="GT191" s="97"/>
      <c r="GU191" s="97"/>
      <c r="GV191" s="97"/>
      <c r="GW191" s="97"/>
      <c r="GX191" s="97"/>
      <c r="GY191" s="97"/>
      <c r="GZ191" s="97"/>
      <c r="HA191" s="97"/>
      <c r="HB191" s="97"/>
      <c r="HC191" s="97"/>
      <c r="HD191" s="97"/>
      <c r="HE191" s="97"/>
      <c r="HF191" s="97"/>
      <c r="HG191" s="97"/>
      <c r="HH191" s="97"/>
      <c r="HI191" s="97"/>
      <c r="HJ191" s="97"/>
      <c r="HK191" s="97"/>
      <c r="HL191" s="97"/>
      <c r="HM191" s="97"/>
      <c r="HN191" s="97"/>
      <c r="HO191" s="97"/>
      <c r="HP191" s="97"/>
      <c r="HQ191" s="97"/>
      <c r="HR191" s="97"/>
      <c r="HS191" s="97"/>
      <c r="HT191" s="97"/>
      <c r="HU191" s="97"/>
      <c r="HV191" s="97"/>
      <c r="HW191" s="97"/>
      <c r="HX191" s="97"/>
      <c r="HY191" s="97"/>
      <c r="HZ191" s="97"/>
      <c r="IA191" s="97"/>
      <c r="IB191" s="97"/>
      <c r="IC191" s="97"/>
      <c r="ID191" s="97"/>
      <c r="IE191" s="97"/>
      <c r="IF191" s="97"/>
      <c r="IG191" s="97"/>
      <c r="IH191" s="97"/>
      <c r="II191" s="97"/>
      <c r="IJ191" s="97"/>
      <c r="IK191" s="97"/>
      <c r="IL191" s="97"/>
      <c r="IM191" s="97"/>
      <c r="IN191" s="97"/>
      <c r="IO191" s="97"/>
      <c r="IP191" s="97"/>
      <c r="IQ191" s="97"/>
      <c r="IR191" s="97"/>
      <c r="IS191" s="97"/>
      <c r="IT191" s="97"/>
    </row>
    <row r="192" spans="1:254" s="98" customFormat="1" x14ac:dyDescent="0.4">
      <c r="A192" s="97"/>
      <c r="B192" s="97"/>
      <c r="C192" s="97"/>
      <c r="D192" s="97"/>
      <c r="E192" s="97"/>
      <c r="F192" s="97"/>
      <c r="G192" s="97"/>
      <c r="H192" s="97"/>
      <c r="I192" s="97"/>
      <c r="J192" s="97"/>
      <c r="K192" s="97"/>
      <c r="L192" s="197"/>
      <c r="M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c r="DW192" s="97"/>
      <c r="DX192" s="97"/>
      <c r="DY192" s="97"/>
      <c r="DZ192" s="97"/>
      <c r="EA192" s="97"/>
      <c r="EB192" s="97"/>
      <c r="EC192" s="97"/>
      <c r="ED192" s="97"/>
      <c r="EE192" s="97"/>
      <c r="EF192" s="97"/>
      <c r="EG192" s="97"/>
      <c r="EH192" s="97"/>
      <c r="EI192" s="97"/>
      <c r="EJ192" s="97"/>
      <c r="EK192" s="97"/>
      <c r="EL192" s="97"/>
      <c r="EM192" s="97"/>
      <c r="EN192" s="97"/>
      <c r="EO192" s="97"/>
      <c r="EP192" s="97"/>
      <c r="EQ192" s="97"/>
      <c r="ER192" s="97"/>
      <c r="ES192" s="97"/>
      <c r="ET192" s="97"/>
      <c r="EU192" s="97"/>
      <c r="EV192" s="97"/>
      <c r="EW192" s="97"/>
      <c r="EX192" s="97"/>
      <c r="EY192" s="97"/>
      <c r="EZ192" s="97"/>
      <c r="FA192" s="97"/>
      <c r="FB192" s="97"/>
      <c r="FC192" s="97"/>
      <c r="FD192" s="97"/>
      <c r="FE192" s="97"/>
      <c r="FF192" s="97"/>
      <c r="FG192" s="97"/>
      <c r="FH192" s="97"/>
      <c r="FI192" s="97"/>
      <c r="FJ192" s="97"/>
      <c r="FK192" s="97"/>
      <c r="FL192" s="97"/>
      <c r="FM192" s="97"/>
      <c r="FN192" s="97"/>
      <c r="FO192" s="97"/>
      <c r="FP192" s="97"/>
      <c r="FQ192" s="97"/>
      <c r="FR192" s="97"/>
      <c r="FS192" s="97"/>
      <c r="FT192" s="97"/>
      <c r="FU192" s="97"/>
      <c r="FV192" s="97"/>
      <c r="FW192" s="97"/>
      <c r="FX192" s="97"/>
      <c r="FY192" s="97"/>
      <c r="FZ192" s="97"/>
      <c r="GA192" s="97"/>
      <c r="GB192" s="97"/>
      <c r="GC192" s="97"/>
      <c r="GD192" s="97"/>
      <c r="GE192" s="97"/>
      <c r="GF192" s="97"/>
      <c r="GG192" s="97"/>
      <c r="GH192" s="97"/>
      <c r="GI192" s="97"/>
      <c r="GJ192" s="97"/>
      <c r="GK192" s="97"/>
      <c r="GL192" s="97"/>
      <c r="GM192" s="97"/>
      <c r="GN192" s="97"/>
      <c r="GO192" s="97"/>
      <c r="GP192" s="97"/>
      <c r="GQ192" s="97"/>
      <c r="GR192" s="97"/>
      <c r="GS192" s="97"/>
      <c r="GT192" s="97"/>
      <c r="GU192" s="97"/>
      <c r="GV192" s="97"/>
      <c r="GW192" s="97"/>
      <c r="GX192" s="97"/>
      <c r="GY192" s="97"/>
      <c r="GZ192" s="97"/>
      <c r="HA192" s="97"/>
      <c r="HB192" s="97"/>
      <c r="HC192" s="97"/>
      <c r="HD192" s="97"/>
      <c r="HE192" s="97"/>
      <c r="HF192" s="97"/>
      <c r="HG192" s="97"/>
      <c r="HH192" s="97"/>
      <c r="HI192" s="97"/>
      <c r="HJ192" s="97"/>
      <c r="HK192" s="97"/>
      <c r="HL192" s="97"/>
      <c r="HM192" s="97"/>
      <c r="HN192" s="97"/>
      <c r="HO192" s="97"/>
      <c r="HP192" s="97"/>
      <c r="HQ192" s="97"/>
      <c r="HR192" s="97"/>
      <c r="HS192" s="97"/>
      <c r="HT192" s="97"/>
      <c r="HU192" s="97"/>
      <c r="HV192" s="97"/>
      <c r="HW192" s="97"/>
      <c r="HX192" s="97"/>
      <c r="HY192" s="97"/>
      <c r="HZ192" s="97"/>
      <c r="IA192" s="97"/>
      <c r="IB192" s="97"/>
      <c r="IC192" s="97"/>
      <c r="ID192" s="97"/>
      <c r="IE192" s="97"/>
      <c r="IF192" s="97"/>
      <c r="IG192" s="97"/>
      <c r="IH192" s="97"/>
      <c r="II192" s="97"/>
      <c r="IJ192" s="97"/>
      <c r="IK192" s="97"/>
      <c r="IL192" s="97"/>
      <c r="IM192" s="97"/>
      <c r="IN192" s="97"/>
      <c r="IO192" s="97"/>
      <c r="IP192" s="97"/>
      <c r="IQ192" s="97"/>
      <c r="IR192" s="97"/>
      <c r="IS192" s="97"/>
      <c r="IT192" s="97"/>
    </row>
    <row r="193" spans="1:254" s="98" customFormat="1" x14ac:dyDescent="0.4">
      <c r="A193" s="97"/>
      <c r="B193" s="97"/>
      <c r="C193" s="97"/>
      <c r="D193" s="97"/>
      <c r="E193" s="97"/>
      <c r="F193" s="97"/>
      <c r="G193" s="97"/>
      <c r="H193" s="97"/>
      <c r="I193" s="97"/>
      <c r="J193" s="97"/>
      <c r="K193" s="97"/>
      <c r="L193" s="197"/>
      <c r="M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c r="DW193" s="97"/>
      <c r="DX193" s="97"/>
      <c r="DY193" s="97"/>
      <c r="DZ193" s="97"/>
      <c r="EA193" s="97"/>
      <c r="EB193" s="97"/>
      <c r="EC193" s="97"/>
      <c r="ED193" s="97"/>
      <c r="EE193" s="97"/>
      <c r="EF193" s="97"/>
      <c r="EG193" s="97"/>
      <c r="EH193" s="97"/>
      <c r="EI193" s="97"/>
      <c r="EJ193" s="97"/>
      <c r="EK193" s="97"/>
      <c r="EL193" s="97"/>
      <c r="EM193" s="97"/>
      <c r="EN193" s="97"/>
      <c r="EO193" s="97"/>
      <c r="EP193" s="97"/>
      <c r="EQ193" s="97"/>
      <c r="ER193" s="97"/>
      <c r="ES193" s="97"/>
      <c r="ET193" s="97"/>
      <c r="EU193" s="97"/>
      <c r="EV193" s="97"/>
      <c r="EW193" s="97"/>
      <c r="EX193" s="97"/>
      <c r="EY193" s="97"/>
      <c r="EZ193" s="97"/>
      <c r="FA193" s="97"/>
      <c r="FB193" s="97"/>
      <c r="FC193" s="97"/>
      <c r="FD193" s="97"/>
      <c r="FE193" s="97"/>
      <c r="FF193" s="97"/>
      <c r="FG193" s="97"/>
      <c r="FH193" s="97"/>
      <c r="FI193" s="97"/>
      <c r="FJ193" s="97"/>
      <c r="FK193" s="97"/>
      <c r="FL193" s="97"/>
      <c r="FM193" s="97"/>
      <c r="FN193" s="97"/>
      <c r="FO193" s="97"/>
      <c r="FP193" s="97"/>
      <c r="FQ193" s="97"/>
      <c r="FR193" s="97"/>
      <c r="FS193" s="97"/>
      <c r="FT193" s="97"/>
      <c r="FU193" s="97"/>
      <c r="FV193" s="97"/>
      <c r="FW193" s="97"/>
      <c r="FX193" s="97"/>
      <c r="FY193" s="97"/>
      <c r="FZ193" s="97"/>
      <c r="GA193" s="97"/>
      <c r="GB193" s="97"/>
      <c r="GC193" s="97"/>
      <c r="GD193" s="97"/>
      <c r="GE193" s="97"/>
      <c r="GF193" s="97"/>
      <c r="GG193" s="97"/>
      <c r="GH193" s="97"/>
      <c r="GI193" s="97"/>
      <c r="GJ193" s="97"/>
      <c r="GK193" s="97"/>
      <c r="GL193" s="97"/>
      <c r="GM193" s="97"/>
      <c r="GN193" s="97"/>
      <c r="GO193" s="97"/>
      <c r="GP193" s="97"/>
      <c r="GQ193" s="97"/>
      <c r="GR193" s="97"/>
      <c r="GS193" s="97"/>
      <c r="GT193" s="97"/>
      <c r="GU193" s="97"/>
      <c r="GV193" s="97"/>
      <c r="GW193" s="97"/>
      <c r="GX193" s="97"/>
      <c r="GY193" s="97"/>
      <c r="GZ193" s="97"/>
      <c r="HA193" s="97"/>
      <c r="HB193" s="97"/>
      <c r="HC193" s="97"/>
      <c r="HD193" s="97"/>
      <c r="HE193" s="97"/>
      <c r="HF193" s="97"/>
      <c r="HG193" s="97"/>
      <c r="HH193" s="97"/>
      <c r="HI193" s="97"/>
      <c r="HJ193" s="97"/>
      <c r="HK193" s="97"/>
      <c r="HL193" s="97"/>
      <c r="HM193" s="97"/>
      <c r="HN193" s="97"/>
      <c r="HO193" s="97"/>
      <c r="HP193" s="97"/>
      <c r="HQ193" s="97"/>
      <c r="HR193" s="97"/>
      <c r="HS193" s="97"/>
      <c r="HT193" s="97"/>
      <c r="HU193" s="97"/>
      <c r="HV193" s="97"/>
      <c r="HW193" s="97"/>
      <c r="HX193" s="97"/>
      <c r="HY193" s="97"/>
      <c r="HZ193" s="97"/>
      <c r="IA193" s="97"/>
      <c r="IB193" s="97"/>
      <c r="IC193" s="97"/>
      <c r="ID193" s="97"/>
      <c r="IE193" s="97"/>
      <c r="IF193" s="97"/>
      <c r="IG193" s="97"/>
      <c r="IH193" s="97"/>
      <c r="II193" s="97"/>
      <c r="IJ193" s="97"/>
      <c r="IK193" s="97"/>
      <c r="IL193" s="97"/>
      <c r="IM193" s="97"/>
      <c r="IN193" s="97"/>
      <c r="IO193" s="97"/>
      <c r="IP193" s="97"/>
      <c r="IQ193" s="97"/>
      <c r="IR193" s="97"/>
      <c r="IS193" s="97"/>
      <c r="IT193" s="97"/>
    </row>
    <row r="194" spans="1:254" s="98" customFormat="1" x14ac:dyDescent="0.4">
      <c r="A194" s="97"/>
      <c r="B194" s="97"/>
      <c r="C194" s="97"/>
      <c r="D194" s="97"/>
      <c r="E194" s="97"/>
      <c r="F194" s="97"/>
      <c r="G194" s="97"/>
      <c r="H194" s="97"/>
      <c r="I194" s="97"/>
      <c r="J194" s="97"/>
      <c r="K194" s="97"/>
      <c r="L194" s="197"/>
      <c r="M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c r="DW194" s="97"/>
      <c r="DX194" s="97"/>
      <c r="DY194" s="97"/>
      <c r="DZ194" s="97"/>
      <c r="EA194" s="97"/>
      <c r="EB194" s="97"/>
      <c r="EC194" s="97"/>
      <c r="ED194" s="97"/>
      <c r="EE194" s="97"/>
      <c r="EF194" s="97"/>
      <c r="EG194" s="97"/>
      <c r="EH194" s="97"/>
      <c r="EI194" s="97"/>
      <c r="EJ194" s="97"/>
      <c r="EK194" s="97"/>
      <c r="EL194" s="97"/>
      <c r="EM194" s="97"/>
      <c r="EN194" s="97"/>
      <c r="EO194" s="97"/>
      <c r="EP194" s="97"/>
      <c r="EQ194" s="97"/>
      <c r="ER194" s="97"/>
      <c r="ES194" s="97"/>
      <c r="ET194" s="97"/>
      <c r="EU194" s="97"/>
      <c r="EV194" s="97"/>
      <c r="EW194" s="97"/>
      <c r="EX194" s="97"/>
      <c r="EY194" s="97"/>
      <c r="EZ194" s="97"/>
      <c r="FA194" s="97"/>
      <c r="FB194" s="97"/>
      <c r="FC194" s="97"/>
      <c r="FD194" s="97"/>
      <c r="FE194" s="97"/>
      <c r="FF194" s="97"/>
      <c r="FG194" s="97"/>
      <c r="FH194" s="97"/>
      <c r="FI194" s="97"/>
      <c r="FJ194" s="97"/>
      <c r="FK194" s="97"/>
      <c r="FL194" s="97"/>
      <c r="FM194" s="97"/>
      <c r="FN194" s="97"/>
      <c r="FO194" s="97"/>
      <c r="FP194" s="97"/>
      <c r="FQ194" s="97"/>
      <c r="FR194" s="97"/>
      <c r="FS194" s="97"/>
      <c r="FT194" s="97"/>
      <c r="FU194" s="97"/>
      <c r="FV194" s="97"/>
      <c r="FW194" s="97"/>
      <c r="FX194" s="97"/>
      <c r="FY194" s="97"/>
      <c r="FZ194" s="97"/>
      <c r="GA194" s="97"/>
      <c r="GB194" s="97"/>
      <c r="GC194" s="97"/>
      <c r="GD194" s="97"/>
      <c r="GE194" s="97"/>
      <c r="GF194" s="97"/>
      <c r="GG194" s="97"/>
      <c r="GH194" s="97"/>
      <c r="GI194" s="97"/>
      <c r="GJ194" s="97"/>
      <c r="GK194" s="97"/>
      <c r="GL194" s="97"/>
      <c r="GM194" s="97"/>
      <c r="GN194" s="97"/>
      <c r="GO194" s="97"/>
      <c r="GP194" s="97"/>
      <c r="GQ194" s="97"/>
      <c r="GR194" s="97"/>
      <c r="GS194" s="97"/>
      <c r="GT194" s="97"/>
      <c r="GU194" s="97"/>
      <c r="GV194" s="97"/>
      <c r="GW194" s="97"/>
      <c r="GX194" s="97"/>
      <c r="GY194" s="97"/>
      <c r="GZ194" s="97"/>
      <c r="HA194" s="97"/>
      <c r="HB194" s="97"/>
      <c r="HC194" s="97"/>
      <c r="HD194" s="97"/>
      <c r="HE194" s="97"/>
      <c r="HF194" s="97"/>
      <c r="HG194" s="97"/>
      <c r="HH194" s="97"/>
      <c r="HI194" s="97"/>
      <c r="HJ194" s="97"/>
      <c r="HK194" s="97"/>
      <c r="HL194" s="97"/>
      <c r="HM194" s="97"/>
      <c r="HN194" s="97"/>
      <c r="HO194" s="97"/>
      <c r="HP194" s="97"/>
      <c r="HQ194" s="97"/>
      <c r="HR194" s="97"/>
      <c r="HS194" s="97"/>
      <c r="HT194" s="97"/>
      <c r="HU194" s="97"/>
      <c r="HV194" s="97"/>
      <c r="HW194" s="97"/>
      <c r="HX194" s="97"/>
      <c r="HY194" s="97"/>
      <c r="HZ194" s="97"/>
      <c r="IA194" s="97"/>
      <c r="IB194" s="97"/>
      <c r="IC194" s="97"/>
      <c r="ID194" s="97"/>
      <c r="IE194" s="97"/>
      <c r="IF194" s="97"/>
      <c r="IG194" s="97"/>
      <c r="IH194" s="97"/>
      <c r="II194" s="97"/>
      <c r="IJ194" s="97"/>
      <c r="IK194" s="97"/>
      <c r="IL194" s="97"/>
      <c r="IM194" s="97"/>
      <c r="IN194" s="97"/>
      <c r="IO194" s="97"/>
      <c r="IP194" s="97"/>
      <c r="IQ194" s="97"/>
      <c r="IR194" s="97"/>
      <c r="IS194" s="97"/>
      <c r="IT194" s="97"/>
    </row>
    <row r="195" spans="1:254" s="98" customFormat="1" x14ac:dyDescent="0.4">
      <c r="A195" s="97"/>
      <c r="B195" s="97"/>
      <c r="C195" s="97"/>
      <c r="D195" s="97"/>
      <c r="E195" s="97"/>
      <c r="F195" s="97"/>
      <c r="G195" s="97"/>
      <c r="H195" s="97"/>
      <c r="I195" s="97"/>
      <c r="J195" s="97"/>
      <c r="K195" s="97"/>
      <c r="L195" s="197"/>
      <c r="M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c r="DW195" s="97"/>
      <c r="DX195" s="97"/>
      <c r="DY195" s="97"/>
      <c r="DZ195" s="97"/>
      <c r="EA195" s="97"/>
      <c r="EB195" s="97"/>
      <c r="EC195" s="97"/>
      <c r="ED195" s="97"/>
      <c r="EE195" s="97"/>
      <c r="EF195" s="97"/>
      <c r="EG195" s="97"/>
      <c r="EH195" s="97"/>
      <c r="EI195" s="97"/>
      <c r="EJ195" s="97"/>
      <c r="EK195" s="97"/>
      <c r="EL195" s="97"/>
      <c r="EM195" s="97"/>
      <c r="EN195" s="97"/>
      <c r="EO195" s="97"/>
      <c r="EP195" s="97"/>
      <c r="EQ195" s="97"/>
      <c r="ER195" s="97"/>
      <c r="ES195" s="97"/>
      <c r="ET195" s="97"/>
      <c r="EU195" s="97"/>
      <c r="EV195" s="97"/>
      <c r="EW195" s="97"/>
      <c r="EX195" s="97"/>
      <c r="EY195" s="97"/>
      <c r="EZ195" s="97"/>
      <c r="FA195" s="97"/>
      <c r="FB195" s="97"/>
      <c r="FC195" s="97"/>
      <c r="FD195" s="97"/>
      <c r="FE195" s="97"/>
      <c r="FF195" s="97"/>
      <c r="FG195" s="97"/>
      <c r="FH195" s="97"/>
      <c r="FI195" s="97"/>
      <c r="FJ195" s="97"/>
      <c r="FK195" s="97"/>
      <c r="FL195" s="97"/>
      <c r="FM195" s="97"/>
      <c r="FN195" s="97"/>
      <c r="FO195" s="97"/>
      <c r="FP195" s="97"/>
      <c r="FQ195" s="97"/>
      <c r="FR195" s="97"/>
      <c r="FS195" s="97"/>
      <c r="FT195" s="97"/>
      <c r="FU195" s="97"/>
      <c r="FV195" s="97"/>
      <c r="FW195" s="97"/>
      <c r="FX195" s="97"/>
      <c r="FY195" s="97"/>
      <c r="FZ195" s="97"/>
      <c r="GA195" s="97"/>
      <c r="GB195" s="97"/>
      <c r="GC195" s="97"/>
      <c r="GD195" s="97"/>
      <c r="GE195" s="97"/>
      <c r="GF195" s="97"/>
      <c r="GG195" s="97"/>
      <c r="GH195" s="97"/>
      <c r="GI195" s="97"/>
      <c r="GJ195" s="97"/>
      <c r="GK195" s="97"/>
      <c r="GL195" s="97"/>
      <c r="GM195" s="97"/>
      <c r="GN195" s="97"/>
      <c r="GO195" s="97"/>
      <c r="GP195" s="97"/>
      <c r="GQ195" s="97"/>
      <c r="GR195" s="97"/>
      <c r="GS195" s="97"/>
      <c r="GT195" s="97"/>
      <c r="GU195" s="97"/>
      <c r="GV195" s="97"/>
      <c r="GW195" s="97"/>
      <c r="GX195" s="97"/>
      <c r="GY195" s="97"/>
      <c r="GZ195" s="97"/>
      <c r="HA195" s="97"/>
      <c r="HB195" s="97"/>
      <c r="HC195" s="97"/>
      <c r="HD195" s="97"/>
      <c r="HE195" s="97"/>
      <c r="HF195" s="97"/>
      <c r="HG195" s="97"/>
      <c r="HH195" s="97"/>
      <c r="HI195" s="97"/>
      <c r="HJ195" s="97"/>
      <c r="HK195" s="97"/>
      <c r="HL195" s="97"/>
      <c r="HM195" s="97"/>
      <c r="HN195" s="97"/>
      <c r="HO195" s="97"/>
      <c r="HP195" s="97"/>
      <c r="HQ195" s="97"/>
      <c r="HR195" s="97"/>
      <c r="HS195" s="97"/>
      <c r="HT195" s="97"/>
      <c r="HU195" s="97"/>
      <c r="HV195" s="97"/>
      <c r="HW195" s="97"/>
      <c r="HX195" s="97"/>
      <c r="HY195" s="97"/>
      <c r="HZ195" s="97"/>
      <c r="IA195" s="97"/>
      <c r="IB195" s="97"/>
      <c r="IC195" s="97"/>
      <c r="ID195" s="97"/>
      <c r="IE195" s="97"/>
      <c r="IF195" s="97"/>
      <c r="IG195" s="97"/>
      <c r="IH195" s="97"/>
      <c r="II195" s="97"/>
      <c r="IJ195" s="97"/>
      <c r="IK195" s="97"/>
      <c r="IL195" s="97"/>
      <c r="IM195" s="97"/>
      <c r="IN195" s="97"/>
      <c r="IO195" s="97"/>
      <c r="IP195" s="97"/>
      <c r="IQ195" s="97"/>
      <c r="IR195" s="97"/>
      <c r="IS195" s="97"/>
      <c r="IT195" s="97"/>
    </row>
    <row r="196" spans="1:254" s="98" customFormat="1" x14ac:dyDescent="0.4">
      <c r="A196" s="97"/>
      <c r="B196" s="97"/>
      <c r="C196" s="97"/>
      <c r="D196" s="97"/>
      <c r="E196" s="97"/>
      <c r="F196" s="97"/>
      <c r="G196" s="97"/>
      <c r="H196" s="97"/>
      <c r="I196" s="97"/>
      <c r="J196" s="97"/>
      <c r="K196" s="97"/>
      <c r="L196" s="197"/>
      <c r="M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c r="DW196" s="97"/>
      <c r="DX196" s="97"/>
      <c r="DY196" s="97"/>
      <c r="DZ196" s="97"/>
      <c r="EA196" s="97"/>
      <c r="EB196" s="97"/>
      <c r="EC196" s="97"/>
      <c r="ED196" s="97"/>
      <c r="EE196" s="97"/>
      <c r="EF196" s="97"/>
      <c r="EG196" s="97"/>
      <c r="EH196" s="97"/>
      <c r="EI196" s="97"/>
      <c r="EJ196" s="97"/>
      <c r="EK196" s="97"/>
      <c r="EL196" s="97"/>
      <c r="EM196" s="97"/>
      <c r="EN196" s="97"/>
      <c r="EO196" s="97"/>
      <c r="EP196" s="97"/>
      <c r="EQ196" s="97"/>
      <c r="ER196" s="97"/>
      <c r="ES196" s="97"/>
      <c r="ET196" s="97"/>
      <c r="EU196" s="97"/>
      <c r="EV196" s="97"/>
      <c r="EW196" s="97"/>
      <c r="EX196" s="97"/>
      <c r="EY196" s="97"/>
      <c r="EZ196" s="97"/>
      <c r="FA196" s="97"/>
      <c r="FB196" s="97"/>
      <c r="FC196" s="97"/>
      <c r="FD196" s="97"/>
      <c r="FE196" s="97"/>
      <c r="FF196" s="97"/>
      <c r="FG196" s="97"/>
      <c r="FH196" s="97"/>
      <c r="FI196" s="97"/>
      <c r="FJ196" s="97"/>
      <c r="FK196" s="97"/>
      <c r="FL196" s="97"/>
      <c r="FM196" s="97"/>
      <c r="FN196" s="97"/>
      <c r="FO196" s="97"/>
      <c r="FP196" s="97"/>
      <c r="FQ196" s="97"/>
      <c r="FR196" s="97"/>
      <c r="FS196" s="97"/>
      <c r="FT196" s="97"/>
      <c r="FU196" s="97"/>
      <c r="FV196" s="97"/>
      <c r="FW196" s="97"/>
      <c r="FX196" s="97"/>
      <c r="FY196" s="97"/>
      <c r="FZ196" s="97"/>
      <c r="GA196" s="97"/>
      <c r="GB196" s="97"/>
      <c r="GC196" s="97"/>
      <c r="GD196" s="97"/>
      <c r="GE196" s="97"/>
      <c r="GF196" s="97"/>
      <c r="GG196" s="97"/>
      <c r="GH196" s="97"/>
      <c r="GI196" s="97"/>
      <c r="GJ196" s="97"/>
      <c r="GK196" s="97"/>
      <c r="GL196" s="97"/>
      <c r="GM196" s="97"/>
      <c r="GN196" s="97"/>
      <c r="GO196" s="97"/>
      <c r="GP196" s="97"/>
      <c r="GQ196" s="97"/>
      <c r="GR196" s="97"/>
      <c r="GS196" s="97"/>
      <c r="GT196" s="97"/>
      <c r="GU196" s="97"/>
      <c r="GV196" s="97"/>
      <c r="GW196" s="97"/>
      <c r="GX196" s="97"/>
      <c r="GY196" s="97"/>
      <c r="GZ196" s="97"/>
      <c r="HA196" s="97"/>
      <c r="HB196" s="97"/>
      <c r="HC196" s="97"/>
      <c r="HD196" s="97"/>
      <c r="HE196" s="97"/>
      <c r="HF196" s="97"/>
      <c r="HG196" s="97"/>
      <c r="HH196" s="97"/>
      <c r="HI196" s="97"/>
      <c r="HJ196" s="97"/>
      <c r="HK196" s="97"/>
      <c r="HL196" s="97"/>
      <c r="HM196" s="97"/>
      <c r="HN196" s="97"/>
      <c r="HO196" s="97"/>
      <c r="HP196" s="97"/>
      <c r="HQ196" s="97"/>
      <c r="HR196" s="97"/>
      <c r="HS196" s="97"/>
      <c r="HT196" s="97"/>
      <c r="HU196" s="97"/>
      <c r="HV196" s="97"/>
      <c r="HW196" s="97"/>
      <c r="HX196" s="97"/>
      <c r="HY196" s="97"/>
      <c r="HZ196" s="97"/>
      <c r="IA196" s="97"/>
      <c r="IB196" s="97"/>
      <c r="IC196" s="97"/>
      <c r="ID196" s="97"/>
      <c r="IE196" s="97"/>
      <c r="IF196" s="97"/>
      <c r="IG196" s="97"/>
      <c r="IH196" s="97"/>
      <c r="II196" s="97"/>
      <c r="IJ196" s="97"/>
      <c r="IK196" s="97"/>
      <c r="IL196" s="97"/>
      <c r="IM196" s="97"/>
      <c r="IN196" s="97"/>
      <c r="IO196" s="97"/>
      <c r="IP196" s="97"/>
      <c r="IQ196" s="97"/>
      <c r="IR196" s="97"/>
      <c r="IS196" s="97"/>
      <c r="IT196" s="97"/>
    </row>
  </sheetData>
  <mergeCells count="18">
    <mergeCell ref="N6:R6"/>
    <mergeCell ref="G2:G3"/>
    <mergeCell ref="C4:D4"/>
    <mergeCell ref="E4:G4"/>
    <mergeCell ref="C5:D5"/>
    <mergeCell ref="E5:G5"/>
    <mergeCell ref="H5:I5"/>
    <mergeCell ref="A13:K13"/>
    <mergeCell ref="H3:L3"/>
    <mergeCell ref="H4:J4"/>
    <mergeCell ref="A11:B12"/>
    <mergeCell ref="C11:D11"/>
    <mergeCell ref="J11:K11"/>
    <mergeCell ref="G12:H12"/>
    <mergeCell ref="J12:K12"/>
    <mergeCell ref="G6:I7"/>
    <mergeCell ref="J6:J7"/>
    <mergeCell ref="K6:K7"/>
  </mergeCells>
  <conditionalFormatting sqref="E4:G5 G12:H12">
    <cfRule type="cellIs" dxfId="8" priority="1" stopIfTrue="1" operator="equal">
      <formula>0</formula>
    </cfRule>
  </conditionalFormatting>
  <conditionalFormatting sqref="A8:A10">
    <cfRule type="cellIs" dxfId="7" priority="2" stopIfTrue="1" operator="greaterThan">
      <formula>0</formula>
    </cfRule>
  </conditionalFormatting>
  <conditionalFormatting sqref="S8">
    <cfRule type="expression" dxfId="6" priority="3" stopIfTrue="1">
      <formula>R9&lt;&gt;S8</formula>
    </cfRule>
  </conditionalFormatting>
  <conditionalFormatting sqref="R9">
    <cfRule type="expression" dxfId="5" priority="4" stopIfTrue="1">
      <formula>$R$9&lt;&gt;$S$8</formula>
    </cfRule>
  </conditionalFormatting>
  <conditionalFormatting sqref="R10 T8">
    <cfRule type="expression" dxfId="4" priority="5" stopIfTrue="1">
      <formula>$T$8&lt;&gt;$R$10</formula>
    </cfRule>
  </conditionalFormatting>
  <conditionalFormatting sqref="S10 T9">
    <cfRule type="expression" dxfId="3" priority="7" stopIfTrue="1">
      <formula>$T$9&lt;&gt;$S$10</formula>
    </cfRule>
  </conditionalFormatting>
  <conditionalFormatting sqref="U8">
    <cfRule type="expression" dxfId="2" priority="10" stopIfTrue="1">
      <formula>$U$8&lt;&gt;#REF!</formula>
    </cfRule>
  </conditionalFormatting>
  <conditionalFormatting sqref="U9">
    <cfRule type="expression" dxfId="1" priority="11" stopIfTrue="1">
      <formula>$U$9&lt;&gt;#REF!</formula>
    </cfRule>
  </conditionalFormatting>
  <conditionalFormatting sqref="U10">
    <cfRule type="expression" dxfId="0" priority="12" stopIfTrue="1">
      <formula>$U$10&lt;&gt;#REF!</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C3A7-DD22-4ACB-B256-ED194F884BA9}">
  <dimension ref="A1:Y48"/>
  <sheetViews>
    <sheetView topLeftCell="A4" zoomScaleNormal="100" workbookViewId="0">
      <selection activeCell="J27" sqref="J27"/>
    </sheetView>
  </sheetViews>
  <sheetFormatPr defaultRowHeight="14" x14ac:dyDescent="0.3"/>
  <cols>
    <col min="1" max="1" width="5.81640625" style="39" customWidth="1"/>
    <col min="2" max="2" width="17.453125" style="40" customWidth="1"/>
    <col min="3" max="3" width="10.1796875" style="40" customWidth="1"/>
    <col min="4" max="4" width="7.81640625" style="40" customWidth="1"/>
    <col min="5" max="7" width="13.54296875" style="41" customWidth="1"/>
    <col min="8" max="9" width="9.1796875" style="40" customWidth="1"/>
    <col min="10" max="10" width="9.1796875" style="42" customWidth="1"/>
    <col min="11" max="20" width="9.1796875" style="7" customWidth="1"/>
    <col min="21" max="21" width="9.1796875" style="54" customWidth="1"/>
    <col min="22" max="25" width="9.1796875" style="7" customWidth="1"/>
    <col min="255" max="256" width="5.81640625" customWidth="1"/>
    <col min="257" max="257" width="15" customWidth="1"/>
    <col min="258" max="258" width="10.1796875" customWidth="1"/>
    <col min="259" max="259" width="7.81640625" customWidth="1"/>
    <col min="260" max="260" width="14.1796875" customWidth="1"/>
    <col min="262" max="262" width="5.1796875" customWidth="1"/>
    <col min="263" max="263" width="12.453125" customWidth="1"/>
    <col min="511" max="512" width="5.81640625" customWidth="1"/>
    <col min="513" max="513" width="15" customWidth="1"/>
    <col min="514" max="514" width="10.1796875" customWidth="1"/>
    <col min="515" max="515" width="7.81640625" customWidth="1"/>
    <col min="516" max="516" width="14.1796875" customWidth="1"/>
    <col min="518" max="518" width="5.1796875" customWidth="1"/>
    <col min="519" max="519" width="12.453125" customWidth="1"/>
    <col min="767" max="768" width="5.81640625" customWidth="1"/>
    <col min="769" max="769" width="15" customWidth="1"/>
    <col min="770" max="770" width="10.1796875" customWidth="1"/>
    <col min="771" max="771" width="7.81640625" customWidth="1"/>
    <col min="772" max="772" width="14.1796875" customWidth="1"/>
    <col min="774" max="774" width="5.1796875" customWidth="1"/>
    <col min="775" max="775" width="12.453125" customWidth="1"/>
    <col min="1023" max="1024" width="5.81640625" customWidth="1"/>
    <col min="1025" max="1025" width="15" customWidth="1"/>
    <col min="1026" max="1026" width="10.1796875" customWidth="1"/>
    <col min="1027" max="1027" width="7.81640625" customWidth="1"/>
    <col min="1028" max="1028" width="14.1796875" customWidth="1"/>
    <col min="1030" max="1030" width="5.1796875" customWidth="1"/>
    <col min="1031" max="1031" width="12.453125" customWidth="1"/>
    <col min="1279" max="1280" width="5.81640625" customWidth="1"/>
    <col min="1281" max="1281" width="15" customWidth="1"/>
    <col min="1282" max="1282" width="10.1796875" customWidth="1"/>
    <col min="1283" max="1283" width="7.81640625" customWidth="1"/>
    <col min="1284" max="1284" width="14.1796875" customWidth="1"/>
    <col min="1286" max="1286" width="5.1796875" customWidth="1"/>
    <col min="1287" max="1287" width="12.453125" customWidth="1"/>
    <col min="1535" max="1536" width="5.81640625" customWidth="1"/>
    <col min="1537" max="1537" width="15" customWidth="1"/>
    <col min="1538" max="1538" width="10.1796875" customWidth="1"/>
    <col min="1539" max="1539" width="7.81640625" customWidth="1"/>
    <col min="1540" max="1540" width="14.1796875" customWidth="1"/>
    <col min="1542" max="1542" width="5.1796875" customWidth="1"/>
    <col min="1543" max="1543" width="12.453125" customWidth="1"/>
    <col min="1791" max="1792" width="5.81640625" customWidth="1"/>
    <col min="1793" max="1793" width="15" customWidth="1"/>
    <col min="1794" max="1794" width="10.1796875" customWidth="1"/>
    <col min="1795" max="1795" width="7.81640625" customWidth="1"/>
    <col min="1796" max="1796" width="14.1796875" customWidth="1"/>
    <col min="1798" max="1798" width="5.1796875" customWidth="1"/>
    <col min="1799" max="1799" width="12.453125" customWidth="1"/>
    <col min="2047" max="2048" width="5.81640625" customWidth="1"/>
    <col min="2049" max="2049" width="15" customWidth="1"/>
    <col min="2050" max="2050" width="10.1796875" customWidth="1"/>
    <col min="2051" max="2051" width="7.81640625" customWidth="1"/>
    <col min="2052" max="2052" width="14.1796875" customWidth="1"/>
    <col min="2054" max="2054" width="5.1796875" customWidth="1"/>
    <col min="2055" max="2055" width="12.453125" customWidth="1"/>
    <col min="2303" max="2304" width="5.81640625" customWidth="1"/>
    <col min="2305" max="2305" width="15" customWidth="1"/>
    <col min="2306" max="2306" width="10.1796875" customWidth="1"/>
    <col min="2307" max="2307" width="7.81640625" customWidth="1"/>
    <col min="2308" max="2308" width="14.1796875" customWidth="1"/>
    <col min="2310" max="2310" width="5.1796875" customWidth="1"/>
    <col min="2311" max="2311" width="12.453125" customWidth="1"/>
    <col min="2559" max="2560" width="5.81640625" customWidth="1"/>
    <col min="2561" max="2561" width="15" customWidth="1"/>
    <col min="2562" max="2562" width="10.1796875" customWidth="1"/>
    <col min="2563" max="2563" width="7.81640625" customWidth="1"/>
    <col min="2564" max="2564" width="14.1796875" customWidth="1"/>
    <col min="2566" max="2566" width="5.1796875" customWidth="1"/>
    <col min="2567" max="2567" width="12.453125" customWidth="1"/>
    <col min="2815" max="2816" width="5.81640625" customWidth="1"/>
    <col min="2817" max="2817" width="15" customWidth="1"/>
    <col min="2818" max="2818" width="10.1796875" customWidth="1"/>
    <col min="2819" max="2819" width="7.81640625" customWidth="1"/>
    <col min="2820" max="2820" width="14.1796875" customWidth="1"/>
    <col min="2822" max="2822" width="5.1796875" customWidth="1"/>
    <col min="2823" max="2823" width="12.453125" customWidth="1"/>
    <col min="3071" max="3072" width="5.81640625" customWidth="1"/>
    <col min="3073" max="3073" width="15" customWidth="1"/>
    <col min="3074" max="3074" width="10.1796875" customWidth="1"/>
    <col min="3075" max="3075" width="7.81640625" customWidth="1"/>
    <col min="3076" max="3076" width="14.1796875" customWidth="1"/>
    <col min="3078" max="3078" width="5.1796875" customWidth="1"/>
    <col min="3079" max="3079" width="12.453125" customWidth="1"/>
    <col min="3327" max="3328" width="5.81640625" customWidth="1"/>
    <col min="3329" max="3329" width="15" customWidth="1"/>
    <col min="3330" max="3330" width="10.1796875" customWidth="1"/>
    <col min="3331" max="3331" width="7.81640625" customWidth="1"/>
    <col min="3332" max="3332" width="14.1796875" customWidth="1"/>
    <col min="3334" max="3334" width="5.1796875" customWidth="1"/>
    <col min="3335" max="3335" width="12.453125" customWidth="1"/>
    <col min="3583" max="3584" width="5.81640625" customWidth="1"/>
    <col min="3585" max="3585" width="15" customWidth="1"/>
    <col min="3586" max="3586" width="10.1796875" customWidth="1"/>
    <col min="3587" max="3587" width="7.81640625" customWidth="1"/>
    <col min="3588" max="3588" width="14.1796875" customWidth="1"/>
    <col min="3590" max="3590" width="5.1796875" customWidth="1"/>
    <col min="3591" max="3591" width="12.453125" customWidth="1"/>
    <col min="3839" max="3840" width="5.81640625" customWidth="1"/>
    <col min="3841" max="3841" width="15" customWidth="1"/>
    <col min="3842" max="3842" width="10.1796875" customWidth="1"/>
    <col min="3843" max="3843" width="7.81640625" customWidth="1"/>
    <col min="3844" max="3844" width="14.1796875" customWidth="1"/>
    <col min="3846" max="3846" width="5.1796875" customWidth="1"/>
    <col min="3847" max="3847" width="12.453125" customWidth="1"/>
    <col min="4095" max="4096" width="5.81640625" customWidth="1"/>
    <col min="4097" max="4097" width="15" customWidth="1"/>
    <col min="4098" max="4098" width="10.1796875" customWidth="1"/>
    <col min="4099" max="4099" width="7.81640625" customWidth="1"/>
    <col min="4100" max="4100" width="14.1796875" customWidth="1"/>
    <col min="4102" max="4102" width="5.1796875" customWidth="1"/>
    <col min="4103" max="4103" width="12.453125" customWidth="1"/>
    <col min="4351" max="4352" width="5.81640625" customWidth="1"/>
    <col min="4353" max="4353" width="15" customWidth="1"/>
    <col min="4354" max="4354" width="10.1796875" customWidth="1"/>
    <col min="4355" max="4355" width="7.81640625" customWidth="1"/>
    <col min="4356" max="4356" width="14.1796875" customWidth="1"/>
    <col min="4358" max="4358" width="5.1796875" customWidth="1"/>
    <col min="4359" max="4359" width="12.453125" customWidth="1"/>
    <col min="4607" max="4608" width="5.81640625" customWidth="1"/>
    <col min="4609" max="4609" width="15" customWidth="1"/>
    <col min="4610" max="4610" width="10.1796875" customWidth="1"/>
    <col min="4611" max="4611" width="7.81640625" customWidth="1"/>
    <col min="4612" max="4612" width="14.1796875" customWidth="1"/>
    <col min="4614" max="4614" width="5.1796875" customWidth="1"/>
    <col min="4615" max="4615" width="12.453125" customWidth="1"/>
    <col min="4863" max="4864" width="5.81640625" customWidth="1"/>
    <col min="4865" max="4865" width="15" customWidth="1"/>
    <col min="4866" max="4866" width="10.1796875" customWidth="1"/>
    <col min="4867" max="4867" width="7.81640625" customWidth="1"/>
    <col min="4868" max="4868" width="14.1796875" customWidth="1"/>
    <col min="4870" max="4870" width="5.1796875" customWidth="1"/>
    <col min="4871" max="4871" width="12.453125" customWidth="1"/>
    <col min="5119" max="5120" width="5.81640625" customWidth="1"/>
    <col min="5121" max="5121" width="15" customWidth="1"/>
    <col min="5122" max="5122" width="10.1796875" customWidth="1"/>
    <col min="5123" max="5123" width="7.81640625" customWidth="1"/>
    <col min="5124" max="5124" width="14.1796875" customWidth="1"/>
    <col min="5126" max="5126" width="5.1796875" customWidth="1"/>
    <col min="5127" max="5127" width="12.453125" customWidth="1"/>
    <col min="5375" max="5376" width="5.81640625" customWidth="1"/>
    <col min="5377" max="5377" width="15" customWidth="1"/>
    <col min="5378" max="5378" width="10.1796875" customWidth="1"/>
    <col min="5379" max="5379" width="7.81640625" customWidth="1"/>
    <col min="5380" max="5380" width="14.1796875" customWidth="1"/>
    <col min="5382" max="5382" width="5.1796875" customWidth="1"/>
    <col min="5383" max="5383" width="12.453125" customWidth="1"/>
    <col min="5631" max="5632" width="5.81640625" customWidth="1"/>
    <col min="5633" max="5633" width="15" customWidth="1"/>
    <col min="5634" max="5634" width="10.1796875" customWidth="1"/>
    <col min="5635" max="5635" width="7.81640625" customWidth="1"/>
    <col min="5636" max="5636" width="14.1796875" customWidth="1"/>
    <col min="5638" max="5638" width="5.1796875" customWidth="1"/>
    <col min="5639" max="5639" width="12.453125" customWidth="1"/>
    <col min="5887" max="5888" width="5.81640625" customWidth="1"/>
    <col min="5889" max="5889" width="15" customWidth="1"/>
    <col min="5890" max="5890" width="10.1796875" customWidth="1"/>
    <col min="5891" max="5891" width="7.81640625" customWidth="1"/>
    <col min="5892" max="5892" width="14.1796875" customWidth="1"/>
    <col min="5894" max="5894" width="5.1796875" customWidth="1"/>
    <col min="5895" max="5895" width="12.453125" customWidth="1"/>
    <col min="6143" max="6144" width="5.81640625" customWidth="1"/>
    <col min="6145" max="6145" width="15" customWidth="1"/>
    <col min="6146" max="6146" width="10.1796875" customWidth="1"/>
    <col min="6147" max="6147" width="7.81640625" customWidth="1"/>
    <col min="6148" max="6148" width="14.1796875" customWidth="1"/>
    <col min="6150" max="6150" width="5.1796875" customWidth="1"/>
    <col min="6151" max="6151" width="12.453125" customWidth="1"/>
    <col min="6399" max="6400" width="5.81640625" customWidth="1"/>
    <col min="6401" max="6401" width="15" customWidth="1"/>
    <col min="6402" max="6402" width="10.1796875" customWidth="1"/>
    <col min="6403" max="6403" width="7.81640625" customWidth="1"/>
    <col min="6404" max="6404" width="14.1796875" customWidth="1"/>
    <col min="6406" max="6406" width="5.1796875" customWidth="1"/>
    <col min="6407" max="6407" width="12.453125" customWidth="1"/>
    <col min="6655" max="6656" width="5.81640625" customWidth="1"/>
    <col min="6657" max="6657" width="15" customWidth="1"/>
    <col min="6658" max="6658" width="10.1796875" customWidth="1"/>
    <col min="6659" max="6659" width="7.81640625" customWidth="1"/>
    <col min="6660" max="6660" width="14.1796875" customWidth="1"/>
    <col min="6662" max="6662" width="5.1796875" customWidth="1"/>
    <col min="6663" max="6663" width="12.453125" customWidth="1"/>
    <col min="6911" max="6912" width="5.81640625" customWidth="1"/>
    <col min="6913" max="6913" width="15" customWidth="1"/>
    <col min="6914" max="6914" width="10.1796875" customWidth="1"/>
    <col min="6915" max="6915" width="7.81640625" customWidth="1"/>
    <col min="6916" max="6916" width="14.1796875" customWidth="1"/>
    <col min="6918" max="6918" width="5.1796875" customWidth="1"/>
    <col min="6919" max="6919" width="12.453125" customWidth="1"/>
    <col min="7167" max="7168" width="5.81640625" customWidth="1"/>
    <col min="7169" max="7169" width="15" customWidth="1"/>
    <col min="7170" max="7170" width="10.1796875" customWidth="1"/>
    <col min="7171" max="7171" width="7.81640625" customWidth="1"/>
    <col min="7172" max="7172" width="14.1796875" customWidth="1"/>
    <col min="7174" max="7174" width="5.1796875" customWidth="1"/>
    <col min="7175" max="7175" width="12.453125" customWidth="1"/>
    <col min="7423" max="7424" width="5.81640625" customWidth="1"/>
    <col min="7425" max="7425" width="15" customWidth="1"/>
    <col min="7426" max="7426" width="10.1796875" customWidth="1"/>
    <col min="7427" max="7427" width="7.81640625" customWidth="1"/>
    <col min="7428" max="7428" width="14.1796875" customWidth="1"/>
    <col min="7430" max="7430" width="5.1796875" customWidth="1"/>
    <col min="7431" max="7431" width="12.453125" customWidth="1"/>
    <col min="7679" max="7680" width="5.81640625" customWidth="1"/>
    <col min="7681" max="7681" width="15" customWidth="1"/>
    <col min="7682" max="7682" width="10.1796875" customWidth="1"/>
    <col min="7683" max="7683" width="7.81640625" customWidth="1"/>
    <col min="7684" max="7684" width="14.1796875" customWidth="1"/>
    <col min="7686" max="7686" width="5.1796875" customWidth="1"/>
    <col min="7687" max="7687" width="12.453125" customWidth="1"/>
    <col min="7935" max="7936" width="5.81640625" customWidth="1"/>
    <col min="7937" max="7937" width="15" customWidth="1"/>
    <col min="7938" max="7938" width="10.1796875" customWidth="1"/>
    <col min="7939" max="7939" width="7.81640625" customWidth="1"/>
    <col min="7940" max="7940" width="14.1796875" customWidth="1"/>
    <col min="7942" max="7942" width="5.1796875" customWidth="1"/>
    <col min="7943" max="7943" width="12.453125" customWidth="1"/>
    <col min="8191" max="8192" width="5.81640625" customWidth="1"/>
    <col min="8193" max="8193" width="15" customWidth="1"/>
    <col min="8194" max="8194" width="10.1796875" customWidth="1"/>
    <col min="8195" max="8195" width="7.81640625" customWidth="1"/>
    <col min="8196" max="8196" width="14.1796875" customWidth="1"/>
    <col min="8198" max="8198" width="5.1796875" customWidth="1"/>
    <col min="8199" max="8199" width="12.453125" customWidth="1"/>
    <col min="8447" max="8448" width="5.81640625" customWidth="1"/>
    <col min="8449" max="8449" width="15" customWidth="1"/>
    <col min="8450" max="8450" width="10.1796875" customWidth="1"/>
    <col min="8451" max="8451" width="7.81640625" customWidth="1"/>
    <col min="8452" max="8452" width="14.1796875" customWidth="1"/>
    <col min="8454" max="8454" width="5.1796875" customWidth="1"/>
    <col min="8455" max="8455" width="12.453125" customWidth="1"/>
    <col min="8703" max="8704" width="5.81640625" customWidth="1"/>
    <col min="8705" max="8705" width="15" customWidth="1"/>
    <col min="8706" max="8706" width="10.1796875" customWidth="1"/>
    <col min="8707" max="8707" width="7.81640625" customWidth="1"/>
    <col min="8708" max="8708" width="14.1796875" customWidth="1"/>
    <col min="8710" max="8710" width="5.1796875" customWidth="1"/>
    <col min="8711" max="8711" width="12.453125" customWidth="1"/>
    <col min="8959" max="8960" width="5.81640625" customWidth="1"/>
    <col min="8961" max="8961" width="15" customWidth="1"/>
    <col min="8962" max="8962" width="10.1796875" customWidth="1"/>
    <col min="8963" max="8963" width="7.81640625" customWidth="1"/>
    <col min="8964" max="8964" width="14.1796875" customWidth="1"/>
    <col min="8966" max="8966" width="5.1796875" customWidth="1"/>
    <col min="8967" max="8967" width="12.453125" customWidth="1"/>
    <col min="9215" max="9216" width="5.81640625" customWidth="1"/>
    <col min="9217" max="9217" width="15" customWidth="1"/>
    <col min="9218" max="9218" width="10.1796875" customWidth="1"/>
    <col min="9219" max="9219" width="7.81640625" customWidth="1"/>
    <col min="9220" max="9220" width="14.1796875" customWidth="1"/>
    <col min="9222" max="9222" width="5.1796875" customWidth="1"/>
    <col min="9223" max="9223" width="12.453125" customWidth="1"/>
    <col min="9471" max="9472" width="5.81640625" customWidth="1"/>
    <col min="9473" max="9473" width="15" customWidth="1"/>
    <col min="9474" max="9474" width="10.1796875" customWidth="1"/>
    <col min="9475" max="9475" width="7.81640625" customWidth="1"/>
    <col min="9476" max="9476" width="14.1796875" customWidth="1"/>
    <col min="9478" max="9478" width="5.1796875" customWidth="1"/>
    <col min="9479" max="9479" width="12.453125" customWidth="1"/>
    <col min="9727" max="9728" width="5.81640625" customWidth="1"/>
    <col min="9729" max="9729" width="15" customWidth="1"/>
    <col min="9730" max="9730" width="10.1796875" customWidth="1"/>
    <col min="9731" max="9731" width="7.81640625" customWidth="1"/>
    <col min="9732" max="9732" width="14.1796875" customWidth="1"/>
    <col min="9734" max="9734" width="5.1796875" customWidth="1"/>
    <col min="9735" max="9735" width="12.453125" customWidth="1"/>
    <col min="9983" max="9984" width="5.81640625" customWidth="1"/>
    <col min="9985" max="9985" width="15" customWidth="1"/>
    <col min="9986" max="9986" width="10.1796875" customWidth="1"/>
    <col min="9987" max="9987" width="7.81640625" customWidth="1"/>
    <col min="9988" max="9988" width="14.1796875" customWidth="1"/>
    <col min="9990" max="9990" width="5.1796875" customWidth="1"/>
    <col min="9991" max="9991" width="12.453125" customWidth="1"/>
    <col min="10239" max="10240" width="5.81640625" customWidth="1"/>
    <col min="10241" max="10241" width="15" customWidth="1"/>
    <col min="10242" max="10242" width="10.1796875" customWidth="1"/>
    <col min="10243" max="10243" width="7.81640625" customWidth="1"/>
    <col min="10244" max="10244" width="14.1796875" customWidth="1"/>
    <col min="10246" max="10246" width="5.1796875" customWidth="1"/>
    <col min="10247" max="10247" width="12.453125" customWidth="1"/>
    <col min="10495" max="10496" width="5.81640625" customWidth="1"/>
    <col min="10497" max="10497" width="15" customWidth="1"/>
    <col min="10498" max="10498" width="10.1796875" customWidth="1"/>
    <col min="10499" max="10499" width="7.81640625" customWidth="1"/>
    <col min="10500" max="10500" width="14.1796875" customWidth="1"/>
    <col min="10502" max="10502" width="5.1796875" customWidth="1"/>
    <col min="10503" max="10503" width="12.453125" customWidth="1"/>
    <col min="10751" max="10752" width="5.81640625" customWidth="1"/>
    <col min="10753" max="10753" width="15" customWidth="1"/>
    <col min="10754" max="10754" width="10.1796875" customWidth="1"/>
    <col min="10755" max="10755" width="7.81640625" customWidth="1"/>
    <col min="10756" max="10756" width="14.1796875" customWidth="1"/>
    <col min="10758" max="10758" width="5.1796875" customWidth="1"/>
    <col min="10759" max="10759" width="12.453125" customWidth="1"/>
    <col min="11007" max="11008" width="5.81640625" customWidth="1"/>
    <col min="11009" max="11009" width="15" customWidth="1"/>
    <col min="11010" max="11010" width="10.1796875" customWidth="1"/>
    <col min="11011" max="11011" width="7.81640625" customWidth="1"/>
    <col min="11012" max="11012" width="14.1796875" customWidth="1"/>
    <col min="11014" max="11014" width="5.1796875" customWidth="1"/>
    <col min="11015" max="11015" width="12.453125" customWidth="1"/>
    <col min="11263" max="11264" width="5.81640625" customWidth="1"/>
    <col min="11265" max="11265" width="15" customWidth="1"/>
    <col min="11266" max="11266" width="10.1796875" customWidth="1"/>
    <col min="11267" max="11267" width="7.81640625" customWidth="1"/>
    <col min="11268" max="11268" width="14.1796875" customWidth="1"/>
    <col min="11270" max="11270" width="5.1796875" customWidth="1"/>
    <col min="11271" max="11271" width="12.453125" customWidth="1"/>
    <col min="11519" max="11520" width="5.81640625" customWidth="1"/>
    <col min="11521" max="11521" width="15" customWidth="1"/>
    <col min="11522" max="11522" width="10.1796875" customWidth="1"/>
    <col min="11523" max="11523" width="7.81640625" customWidth="1"/>
    <col min="11524" max="11524" width="14.1796875" customWidth="1"/>
    <col min="11526" max="11526" width="5.1796875" customWidth="1"/>
    <col min="11527" max="11527" width="12.453125" customWidth="1"/>
    <col min="11775" max="11776" width="5.81640625" customWidth="1"/>
    <col min="11777" max="11777" width="15" customWidth="1"/>
    <col min="11778" max="11778" width="10.1796875" customWidth="1"/>
    <col min="11779" max="11779" width="7.81640625" customWidth="1"/>
    <col min="11780" max="11780" width="14.1796875" customWidth="1"/>
    <col min="11782" max="11782" width="5.1796875" customWidth="1"/>
    <col min="11783" max="11783" width="12.453125" customWidth="1"/>
    <col min="12031" max="12032" width="5.81640625" customWidth="1"/>
    <col min="12033" max="12033" width="15" customWidth="1"/>
    <col min="12034" max="12034" width="10.1796875" customWidth="1"/>
    <col min="12035" max="12035" width="7.81640625" customWidth="1"/>
    <col min="12036" max="12036" width="14.1796875" customWidth="1"/>
    <col min="12038" max="12038" width="5.1796875" customWidth="1"/>
    <col min="12039" max="12039" width="12.453125" customWidth="1"/>
    <col min="12287" max="12288" width="5.81640625" customWidth="1"/>
    <col min="12289" max="12289" width="15" customWidth="1"/>
    <col min="12290" max="12290" width="10.1796875" customWidth="1"/>
    <col min="12291" max="12291" width="7.81640625" customWidth="1"/>
    <col min="12292" max="12292" width="14.1796875" customWidth="1"/>
    <col min="12294" max="12294" width="5.1796875" customWidth="1"/>
    <col min="12295" max="12295" width="12.453125" customWidth="1"/>
    <col min="12543" max="12544" width="5.81640625" customWidth="1"/>
    <col min="12545" max="12545" width="15" customWidth="1"/>
    <col min="12546" max="12546" width="10.1796875" customWidth="1"/>
    <col min="12547" max="12547" width="7.81640625" customWidth="1"/>
    <col min="12548" max="12548" width="14.1796875" customWidth="1"/>
    <col min="12550" max="12550" width="5.1796875" customWidth="1"/>
    <col min="12551" max="12551" width="12.453125" customWidth="1"/>
    <col min="12799" max="12800" width="5.81640625" customWidth="1"/>
    <col min="12801" max="12801" width="15" customWidth="1"/>
    <col min="12802" max="12802" width="10.1796875" customWidth="1"/>
    <col min="12803" max="12803" width="7.81640625" customWidth="1"/>
    <col min="12804" max="12804" width="14.1796875" customWidth="1"/>
    <col min="12806" max="12806" width="5.1796875" customWidth="1"/>
    <col min="12807" max="12807" width="12.453125" customWidth="1"/>
    <col min="13055" max="13056" width="5.81640625" customWidth="1"/>
    <col min="13057" max="13057" width="15" customWidth="1"/>
    <col min="13058" max="13058" width="10.1796875" customWidth="1"/>
    <col min="13059" max="13059" width="7.81640625" customWidth="1"/>
    <col min="13060" max="13060" width="14.1796875" customWidth="1"/>
    <col min="13062" max="13062" width="5.1796875" customWidth="1"/>
    <col min="13063" max="13063" width="12.453125" customWidth="1"/>
    <col min="13311" max="13312" width="5.81640625" customWidth="1"/>
    <col min="13313" max="13313" width="15" customWidth="1"/>
    <col min="13314" max="13314" width="10.1796875" customWidth="1"/>
    <col min="13315" max="13315" width="7.81640625" customWidth="1"/>
    <col min="13316" max="13316" width="14.1796875" customWidth="1"/>
    <col min="13318" max="13318" width="5.1796875" customWidth="1"/>
    <col min="13319" max="13319" width="12.453125" customWidth="1"/>
    <col min="13567" max="13568" width="5.81640625" customWidth="1"/>
    <col min="13569" max="13569" width="15" customWidth="1"/>
    <col min="13570" max="13570" width="10.1796875" customWidth="1"/>
    <col min="13571" max="13571" width="7.81640625" customWidth="1"/>
    <col min="13572" max="13572" width="14.1796875" customWidth="1"/>
    <col min="13574" max="13574" width="5.1796875" customWidth="1"/>
    <col min="13575" max="13575" width="12.453125" customWidth="1"/>
    <col min="13823" max="13824" width="5.81640625" customWidth="1"/>
    <col min="13825" max="13825" width="15" customWidth="1"/>
    <col min="13826" max="13826" width="10.1796875" customWidth="1"/>
    <col min="13827" max="13827" width="7.81640625" customWidth="1"/>
    <col min="13828" max="13828" width="14.1796875" customWidth="1"/>
    <col min="13830" max="13830" width="5.1796875" customWidth="1"/>
    <col min="13831" max="13831" width="12.453125" customWidth="1"/>
    <col min="14079" max="14080" width="5.81640625" customWidth="1"/>
    <col min="14081" max="14081" width="15" customWidth="1"/>
    <col min="14082" max="14082" width="10.1796875" customWidth="1"/>
    <col min="14083" max="14083" width="7.81640625" customWidth="1"/>
    <col min="14084" max="14084" width="14.1796875" customWidth="1"/>
    <col min="14086" max="14086" width="5.1796875" customWidth="1"/>
    <col min="14087" max="14087" width="12.453125" customWidth="1"/>
    <col min="14335" max="14336" width="5.81640625" customWidth="1"/>
    <col min="14337" max="14337" width="15" customWidth="1"/>
    <col min="14338" max="14338" width="10.1796875" customWidth="1"/>
    <col min="14339" max="14339" width="7.81640625" customWidth="1"/>
    <col min="14340" max="14340" width="14.1796875" customWidth="1"/>
    <col min="14342" max="14342" width="5.1796875" customWidth="1"/>
    <col min="14343" max="14343" width="12.453125" customWidth="1"/>
    <col min="14591" max="14592" width="5.81640625" customWidth="1"/>
    <col min="14593" max="14593" width="15" customWidth="1"/>
    <col min="14594" max="14594" width="10.1796875" customWidth="1"/>
    <col min="14595" max="14595" width="7.81640625" customWidth="1"/>
    <col min="14596" max="14596" width="14.1796875" customWidth="1"/>
    <col min="14598" max="14598" width="5.1796875" customWidth="1"/>
    <col min="14599" max="14599" width="12.453125" customWidth="1"/>
    <col min="14847" max="14848" width="5.81640625" customWidth="1"/>
    <col min="14849" max="14849" width="15" customWidth="1"/>
    <col min="14850" max="14850" width="10.1796875" customWidth="1"/>
    <col min="14851" max="14851" width="7.81640625" customWidth="1"/>
    <col min="14852" max="14852" width="14.1796875" customWidth="1"/>
    <col min="14854" max="14854" width="5.1796875" customWidth="1"/>
    <col min="14855" max="14855" width="12.453125" customWidth="1"/>
    <col min="15103" max="15104" width="5.81640625" customWidth="1"/>
    <col min="15105" max="15105" width="15" customWidth="1"/>
    <col min="15106" max="15106" width="10.1796875" customWidth="1"/>
    <col min="15107" max="15107" width="7.81640625" customWidth="1"/>
    <col min="15108" max="15108" width="14.1796875" customWidth="1"/>
    <col min="15110" max="15110" width="5.1796875" customWidth="1"/>
    <col min="15111" max="15111" width="12.453125" customWidth="1"/>
    <col min="15359" max="15360" width="5.81640625" customWidth="1"/>
    <col min="15361" max="15361" width="15" customWidth="1"/>
    <col min="15362" max="15362" width="10.1796875" customWidth="1"/>
    <col min="15363" max="15363" width="7.81640625" customWidth="1"/>
    <col min="15364" max="15364" width="14.1796875" customWidth="1"/>
    <col min="15366" max="15366" width="5.1796875" customWidth="1"/>
    <col min="15367" max="15367" width="12.453125" customWidth="1"/>
    <col min="15615" max="15616" width="5.81640625" customWidth="1"/>
    <col min="15617" max="15617" width="15" customWidth="1"/>
    <col min="15618" max="15618" width="10.1796875" customWidth="1"/>
    <col min="15619" max="15619" width="7.81640625" customWidth="1"/>
    <col min="15620" max="15620" width="14.1796875" customWidth="1"/>
    <col min="15622" max="15622" width="5.1796875" customWidth="1"/>
    <col min="15623" max="15623" width="12.453125" customWidth="1"/>
    <col min="15871" max="15872" width="5.81640625" customWidth="1"/>
    <col min="15873" max="15873" width="15" customWidth="1"/>
    <col min="15874" max="15874" width="10.1796875" customWidth="1"/>
    <col min="15875" max="15875" width="7.81640625" customWidth="1"/>
    <col min="15876" max="15876" width="14.1796875" customWidth="1"/>
    <col min="15878" max="15878" width="5.1796875" customWidth="1"/>
    <col min="15879" max="15879" width="12.453125" customWidth="1"/>
    <col min="16127" max="16128" width="5.81640625" customWidth="1"/>
    <col min="16129" max="16129" width="15" customWidth="1"/>
    <col min="16130" max="16130" width="10.1796875" customWidth="1"/>
    <col min="16131" max="16131" width="7.81640625" customWidth="1"/>
    <col min="16132" max="16132" width="14.1796875" customWidth="1"/>
    <col min="16134" max="16134" width="5.1796875" customWidth="1"/>
    <col min="16135" max="16135" width="12.453125" customWidth="1"/>
  </cols>
  <sheetData>
    <row r="1" spans="1:13" ht="20" x14ac:dyDescent="0.25">
      <c r="A1" s="55"/>
      <c r="B1" s="1"/>
      <c r="C1" s="2"/>
      <c r="D1" s="3"/>
      <c r="E1" s="78"/>
      <c r="F1" s="78"/>
      <c r="G1" s="79" t="s">
        <v>0</v>
      </c>
      <c r="H1" s="2"/>
      <c r="I1" s="4"/>
      <c r="J1" s="5"/>
      <c r="K1" s="6"/>
      <c r="L1" s="6"/>
      <c r="M1" s="6"/>
    </row>
    <row r="2" spans="1:13" ht="23" x14ac:dyDescent="0.5">
      <c r="A2" s="86" t="s">
        <v>77</v>
      </c>
      <c r="B2" s="8"/>
      <c r="C2" s="9"/>
      <c r="D2" s="10"/>
      <c r="E2" s="80"/>
      <c r="F2" s="78"/>
      <c r="G2" s="80"/>
      <c r="H2" s="10"/>
      <c r="I2" s="11"/>
      <c r="J2" s="5"/>
      <c r="K2" s="6"/>
      <c r="L2" s="6"/>
      <c r="M2" s="6"/>
    </row>
    <row r="3" spans="1:13" ht="12.5" x14ac:dyDescent="0.25">
      <c r="A3" s="12" t="s">
        <v>1</v>
      </c>
      <c r="B3" s="12"/>
      <c r="C3" s="73" t="s">
        <v>2</v>
      </c>
      <c r="D3" s="12"/>
      <c r="E3" s="13"/>
      <c r="F3" s="73" t="s">
        <v>3</v>
      </c>
      <c r="G3" s="13"/>
      <c r="H3" s="12"/>
      <c r="I3" s="14" t="s">
        <v>4</v>
      </c>
      <c r="J3" s="5"/>
      <c r="K3" s="6"/>
      <c r="L3" s="6"/>
      <c r="M3" s="6"/>
    </row>
    <row r="4" spans="1:13" ht="13" thickBot="1" x14ac:dyDescent="0.3">
      <c r="A4" s="15" t="s">
        <v>5</v>
      </c>
      <c r="B4" s="16"/>
      <c r="C4" s="17" t="s">
        <v>6</v>
      </c>
      <c r="D4" s="17"/>
      <c r="E4" s="18"/>
      <c r="F4" s="19" t="s">
        <v>7</v>
      </c>
      <c r="G4" s="20"/>
      <c r="H4" s="367" t="s">
        <v>8</v>
      </c>
      <c r="I4" s="367"/>
      <c r="J4" s="5"/>
      <c r="K4" s="6"/>
      <c r="L4" s="6"/>
      <c r="M4" s="6"/>
    </row>
    <row r="5" spans="1:13" ht="12.5" x14ac:dyDescent="0.25">
      <c r="A5" s="21" t="s">
        <v>9</v>
      </c>
      <c r="B5" s="22" t="s">
        <v>10</v>
      </c>
      <c r="C5" s="22" t="s">
        <v>11</v>
      </c>
      <c r="D5" s="22" t="s">
        <v>2</v>
      </c>
      <c r="E5" s="21" t="s">
        <v>15</v>
      </c>
      <c r="F5" s="21" t="s">
        <v>12</v>
      </c>
      <c r="G5" s="21" t="s">
        <v>13</v>
      </c>
      <c r="H5" s="22" t="s">
        <v>14</v>
      </c>
      <c r="I5" s="25"/>
      <c r="J5" s="5"/>
      <c r="K5" s="6"/>
      <c r="L5" s="6"/>
      <c r="M5" s="6"/>
    </row>
    <row r="6" spans="1:13" x14ac:dyDescent="0.3">
      <c r="A6" s="26"/>
      <c r="B6" s="24"/>
      <c r="C6" s="24"/>
      <c r="D6" s="24"/>
      <c r="E6" s="34"/>
      <c r="F6" s="34"/>
      <c r="G6" s="34"/>
      <c r="H6" s="24"/>
      <c r="I6" s="24"/>
      <c r="J6" s="5"/>
      <c r="K6" s="6"/>
      <c r="L6" s="6"/>
      <c r="M6" s="6"/>
    </row>
    <row r="7" spans="1:13" x14ac:dyDescent="0.3">
      <c r="A7" s="27">
        <v>1</v>
      </c>
      <c r="B7" s="28" t="s">
        <v>78</v>
      </c>
      <c r="C7" s="28" t="s">
        <v>79</v>
      </c>
      <c r="D7" s="29" t="s">
        <v>80</v>
      </c>
      <c r="E7" s="34"/>
      <c r="F7" s="34"/>
      <c r="G7" s="34"/>
      <c r="H7" s="24"/>
      <c r="I7" s="24"/>
      <c r="J7" s="5"/>
      <c r="K7" s="6"/>
      <c r="L7" s="6"/>
      <c r="M7" s="6"/>
    </row>
    <row r="8" spans="1:13" x14ac:dyDescent="0.3">
      <c r="A8" s="30"/>
      <c r="B8" s="24"/>
      <c r="C8" s="24"/>
      <c r="D8" s="31"/>
      <c r="E8" s="82" t="s">
        <v>78</v>
      </c>
      <c r="F8" s="34"/>
      <c r="G8" s="34"/>
      <c r="H8" s="24"/>
      <c r="I8" s="24"/>
      <c r="J8" s="5"/>
      <c r="K8" s="6"/>
      <c r="L8" s="6"/>
      <c r="M8" s="6"/>
    </row>
    <row r="9" spans="1:13" x14ac:dyDescent="0.3">
      <c r="A9" s="27">
        <v>2</v>
      </c>
      <c r="B9" s="28" t="s">
        <v>51</v>
      </c>
      <c r="C9" s="28"/>
      <c r="D9" s="33"/>
      <c r="E9" s="34"/>
      <c r="F9" s="37"/>
      <c r="G9" s="34"/>
      <c r="H9" s="24"/>
      <c r="I9" s="24"/>
      <c r="J9" s="5"/>
      <c r="K9" s="6"/>
      <c r="L9" s="6"/>
      <c r="M9" s="6"/>
    </row>
    <row r="10" spans="1:13" x14ac:dyDescent="0.3">
      <c r="A10" s="30"/>
      <c r="B10" s="24"/>
      <c r="C10" s="24"/>
      <c r="D10" s="36"/>
      <c r="E10" s="34"/>
      <c r="F10" s="83" t="s">
        <v>78</v>
      </c>
      <c r="G10" s="34"/>
      <c r="H10" s="24"/>
      <c r="I10" s="24"/>
      <c r="J10" s="5"/>
      <c r="K10" s="6"/>
      <c r="L10" s="6"/>
      <c r="M10" s="6"/>
    </row>
    <row r="11" spans="1:13" x14ac:dyDescent="0.3">
      <c r="A11" s="27">
        <v>3</v>
      </c>
      <c r="B11" s="28" t="s">
        <v>81</v>
      </c>
      <c r="C11" s="28" t="s">
        <v>82</v>
      </c>
      <c r="D11" s="29" t="s">
        <v>83</v>
      </c>
      <c r="E11" s="34"/>
      <c r="F11" s="38">
        <v>20</v>
      </c>
      <c r="G11" s="34"/>
      <c r="H11" s="24"/>
      <c r="I11" s="24"/>
      <c r="J11" s="5"/>
      <c r="K11" s="6"/>
      <c r="L11" s="6"/>
      <c r="M11" s="6"/>
    </row>
    <row r="12" spans="1:13" x14ac:dyDescent="0.3">
      <c r="A12" s="30"/>
      <c r="B12" s="24"/>
      <c r="C12" s="24"/>
      <c r="D12" s="31"/>
      <c r="E12" s="83" t="s">
        <v>81</v>
      </c>
      <c r="F12" s="87"/>
      <c r="G12" s="34"/>
      <c r="H12" s="24"/>
      <c r="I12" s="24"/>
      <c r="J12" s="5"/>
      <c r="K12" s="6"/>
      <c r="L12" s="6"/>
      <c r="M12" s="6"/>
    </row>
    <row r="13" spans="1:13" x14ac:dyDescent="0.3">
      <c r="A13" s="27">
        <v>4</v>
      </c>
      <c r="B13" s="28" t="s">
        <v>84</v>
      </c>
      <c r="C13" s="28" t="s">
        <v>85</v>
      </c>
      <c r="D13" s="33" t="s">
        <v>86</v>
      </c>
      <c r="E13" s="34">
        <v>20</v>
      </c>
      <c r="F13" s="58"/>
      <c r="G13" s="34"/>
      <c r="H13" s="24"/>
      <c r="I13" s="24"/>
      <c r="J13" s="5"/>
      <c r="K13" s="6"/>
      <c r="L13" s="6"/>
      <c r="M13" s="6"/>
    </row>
    <row r="14" spans="1:13" x14ac:dyDescent="0.3">
      <c r="A14" s="30"/>
      <c r="B14" s="24"/>
      <c r="C14" s="24"/>
      <c r="D14" s="36"/>
      <c r="E14" s="34"/>
      <c r="F14" s="58"/>
      <c r="G14" s="82" t="s">
        <v>87</v>
      </c>
      <c r="H14" s="24"/>
      <c r="I14" s="24"/>
      <c r="J14" s="5"/>
      <c r="K14" s="6"/>
      <c r="L14" s="6"/>
      <c r="M14" s="6"/>
    </row>
    <row r="15" spans="1:13" x14ac:dyDescent="0.3">
      <c r="A15" s="27">
        <v>5</v>
      </c>
      <c r="B15" s="28" t="s">
        <v>87</v>
      </c>
      <c r="C15" s="28" t="s">
        <v>88</v>
      </c>
      <c r="D15" s="29" t="s">
        <v>65</v>
      </c>
      <c r="E15" s="34"/>
      <c r="F15" s="58"/>
      <c r="G15" s="57">
        <v>20</v>
      </c>
      <c r="H15" s="24"/>
      <c r="I15" s="24"/>
      <c r="J15" s="5"/>
      <c r="K15" s="6"/>
      <c r="L15" s="6"/>
      <c r="M15" s="6"/>
    </row>
    <row r="16" spans="1:13" x14ac:dyDescent="0.3">
      <c r="A16" s="30"/>
      <c r="B16" s="24"/>
      <c r="C16" s="24"/>
      <c r="D16" s="31"/>
      <c r="E16" s="83" t="s">
        <v>87</v>
      </c>
      <c r="F16" s="58"/>
      <c r="G16" s="58"/>
      <c r="H16" s="24"/>
      <c r="I16" s="24"/>
      <c r="J16" s="5"/>
      <c r="K16" s="6"/>
      <c r="L16" s="6"/>
      <c r="M16" s="6"/>
    </row>
    <row r="17" spans="1:13" x14ac:dyDescent="0.3">
      <c r="A17" s="27">
        <v>6</v>
      </c>
      <c r="B17" s="28" t="s">
        <v>51</v>
      </c>
      <c r="C17" s="28"/>
      <c r="D17" s="33"/>
      <c r="E17" s="34"/>
      <c r="F17" s="87"/>
      <c r="G17" s="58"/>
      <c r="H17" s="24"/>
      <c r="I17" s="24"/>
      <c r="J17" s="5"/>
      <c r="K17" s="6"/>
      <c r="L17" s="6"/>
      <c r="M17" s="6"/>
    </row>
    <row r="18" spans="1:13" x14ac:dyDescent="0.3">
      <c r="A18" s="30"/>
      <c r="B18" s="24"/>
      <c r="C18" s="24"/>
      <c r="D18" s="36"/>
      <c r="E18" s="34"/>
      <c r="F18" s="88" t="s">
        <v>87</v>
      </c>
      <c r="G18" s="58"/>
      <c r="H18" s="24"/>
      <c r="I18" s="24"/>
      <c r="J18" s="5"/>
      <c r="K18" s="6"/>
      <c r="L18" s="6"/>
      <c r="M18" s="6"/>
    </row>
    <row r="19" spans="1:13" x14ac:dyDescent="0.3">
      <c r="A19" s="27">
        <v>7</v>
      </c>
      <c r="B19" s="28" t="s">
        <v>89</v>
      </c>
      <c r="C19" s="28" t="s">
        <v>90</v>
      </c>
      <c r="D19" s="29" t="s">
        <v>83</v>
      </c>
      <c r="E19" s="34"/>
      <c r="F19" s="37">
        <v>20</v>
      </c>
      <c r="G19" s="58"/>
      <c r="H19" s="24"/>
      <c r="I19" s="24"/>
      <c r="J19" s="5"/>
      <c r="K19" s="6"/>
      <c r="L19" s="6"/>
      <c r="M19" s="6"/>
    </row>
    <row r="20" spans="1:13" x14ac:dyDescent="0.3">
      <c r="A20" s="30"/>
      <c r="B20" s="24"/>
      <c r="C20" s="24"/>
      <c r="D20" s="31"/>
      <c r="E20" s="83" t="s">
        <v>91</v>
      </c>
      <c r="F20" s="37"/>
      <c r="G20" s="58"/>
      <c r="H20" s="24"/>
      <c r="I20" s="24"/>
      <c r="J20" s="5"/>
      <c r="K20" s="6"/>
      <c r="L20" s="6"/>
      <c r="M20" s="6"/>
    </row>
    <row r="21" spans="1:13" ht="14.5" thickBot="1" x14ac:dyDescent="0.35">
      <c r="A21" s="27">
        <v>8</v>
      </c>
      <c r="B21" s="28" t="s">
        <v>91</v>
      </c>
      <c r="C21" s="28" t="s">
        <v>92</v>
      </c>
      <c r="D21" s="33" t="s">
        <v>83</v>
      </c>
      <c r="E21" s="34">
        <v>21</v>
      </c>
      <c r="F21" s="34"/>
      <c r="G21" s="58"/>
      <c r="H21" s="35"/>
      <c r="I21" s="60"/>
      <c r="J21" s="5"/>
      <c r="K21" s="6"/>
      <c r="L21" s="6"/>
      <c r="M21" s="6"/>
    </row>
    <row r="22" spans="1:13" x14ac:dyDescent="0.3">
      <c r="A22" s="30"/>
      <c r="B22" s="24"/>
      <c r="C22" s="24"/>
      <c r="D22" s="89"/>
      <c r="E22" s="61"/>
      <c r="F22" s="34"/>
      <c r="G22" s="61"/>
      <c r="H22" s="374" t="s">
        <v>87</v>
      </c>
      <c r="I22" s="375"/>
      <c r="J22" s="5"/>
      <c r="K22" s="6"/>
      <c r="L22" s="6"/>
      <c r="M22" s="6"/>
    </row>
    <row r="23" spans="1:13" ht="14.5" thickBot="1" x14ac:dyDescent="0.35">
      <c r="A23" s="27">
        <v>9</v>
      </c>
      <c r="B23" s="28" t="s">
        <v>93</v>
      </c>
      <c r="C23" s="28" t="s">
        <v>94</v>
      </c>
      <c r="D23" s="29" t="s">
        <v>74</v>
      </c>
      <c r="E23" s="34"/>
      <c r="F23" s="34"/>
      <c r="G23" s="61"/>
      <c r="H23" s="376">
        <v>21</v>
      </c>
      <c r="I23" s="377"/>
      <c r="J23" s="5"/>
      <c r="K23" s="6"/>
      <c r="L23" s="6"/>
      <c r="M23" s="6"/>
    </row>
    <row r="24" spans="1:13" x14ac:dyDescent="0.3">
      <c r="A24" s="30"/>
      <c r="B24" s="24"/>
      <c r="C24" s="24"/>
      <c r="D24" s="31"/>
      <c r="E24" s="82" t="s">
        <v>93</v>
      </c>
      <c r="F24" s="34"/>
      <c r="G24" s="58"/>
      <c r="H24" s="24"/>
      <c r="I24" s="24"/>
      <c r="J24" s="5"/>
      <c r="K24" s="6"/>
      <c r="L24" s="6"/>
      <c r="M24" s="6"/>
    </row>
    <row r="25" spans="1:13" x14ac:dyDescent="0.3">
      <c r="A25" s="27">
        <v>10</v>
      </c>
      <c r="B25" s="28" t="s">
        <v>95</v>
      </c>
      <c r="C25" s="28" t="s">
        <v>96</v>
      </c>
      <c r="D25" s="33" t="s">
        <v>97</v>
      </c>
      <c r="E25" s="34">
        <v>20</v>
      </c>
      <c r="F25" s="37"/>
      <c r="G25" s="58"/>
      <c r="H25" s="24"/>
      <c r="I25" s="24"/>
      <c r="J25" s="5"/>
      <c r="K25" s="6"/>
      <c r="L25" s="6"/>
      <c r="M25" s="6"/>
    </row>
    <row r="26" spans="1:13" x14ac:dyDescent="0.3">
      <c r="A26" s="30"/>
      <c r="B26" s="24"/>
      <c r="C26" s="24"/>
      <c r="D26" s="36"/>
      <c r="E26" s="34"/>
      <c r="F26" s="83" t="s">
        <v>98</v>
      </c>
      <c r="G26" s="58"/>
      <c r="H26" s="24"/>
      <c r="I26" s="24"/>
      <c r="J26" s="5"/>
      <c r="K26" s="6"/>
      <c r="L26" s="6"/>
      <c r="M26" s="6"/>
    </row>
    <row r="27" spans="1:13" x14ac:dyDescent="0.3">
      <c r="A27" s="27">
        <v>11</v>
      </c>
      <c r="B27" s="28" t="s">
        <v>51</v>
      </c>
      <c r="C27" s="28"/>
      <c r="D27" s="29"/>
      <c r="E27" s="34"/>
      <c r="F27" s="38">
        <v>20</v>
      </c>
      <c r="G27" s="58"/>
      <c r="H27" s="24"/>
      <c r="I27" s="24"/>
      <c r="J27" s="5"/>
      <c r="K27" s="6"/>
      <c r="L27" s="6"/>
      <c r="M27" s="6"/>
    </row>
    <row r="28" spans="1:13" x14ac:dyDescent="0.3">
      <c r="A28" s="30"/>
      <c r="B28" s="24"/>
      <c r="C28" s="24"/>
      <c r="D28" s="31"/>
      <c r="E28" s="82" t="s">
        <v>98</v>
      </c>
      <c r="F28" s="87"/>
      <c r="G28" s="58"/>
      <c r="H28" s="24"/>
      <c r="I28" s="24"/>
      <c r="J28" s="5"/>
      <c r="K28" s="6"/>
      <c r="L28" s="6"/>
      <c r="M28" s="6"/>
    </row>
    <row r="29" spans="1:13" x14ac:dyDescent="0.3">
      <c r="A29" s="27">
        <v>12</v>
      </c>
      <c r="B29" s="28" t="s">
        <v>98</v>
      </c>
      <c r="C29" s="28" t="s">
        <v>99</v>
      </c>
      <c r="D29" s="33" t="s">
        <v>100</v>
      </c>
      <c r="E29" s="34"/>
      <c r="F29" s="58"/>
      <c r="G29" s="58"/>
      <c r="H29" s="24"/>
      <c r="I29" s="24"/>
      <c r="J29" s="5"/>
      <c r="K29" s="6"/>
      <c r="L29" s="6"/>
      <c r="M29" s="6"/>
    </row>
    <row r="30" spans="1:13" x14ac:dyDescent="0.3">
      <c r="A30" s="30"/>
      <c r="B30" s="24"/>
      <c r="C30" s="24"/>
      <c r="D30" s="89"/>
      <c r="E30" s="61"/>
      <c r="F30" s="58"/>
      <c r="G30" s="82" t="s">
        <v>98</v>
      </c>
      <c r="H30" s="35"/>
      <c r="I30" s="24"/>
      <c r="J30" s="5"/>
      <c r="K30" s="6"/>
      <c r="L30" s="6"/>
      <c r="M30" s="6"/>
    </row>
    <row r="31" spans="1:13" x14ac:dyDescent="0.3">
      <c r="A31" s="27">
        <v>13</v>
      </c>
      <c r="B31" s="28" t="s">
        <v>101</v>
      </c>
      <c r="C31" s="28" t="s">
        <v>102</v>
      </c>
      <c r="D31" s="29" t="s">
        <v>262</v>
      </c>
      <c r="E31" s="34"/>
      <c r="F31" s="58"/>
      <c r="G31" s="34">
        <v>20</v>
      </c>
      <c r="H31" s="24"/>
      <c r="I31" s="24"/>
      <c r="J31" s="5"/>
      <c r="K31" s="6"/>
      <c r="L31" s="6"/>
      <c r="M31" s="6"/>
    </row>
    <row r="32" spans="1:13" x14ac:dyDescent="0.3">
      <c r="A32" s="30"/>
      <c r="B32" s="24"/>
      <c r="C32" s="24"/>
      <c r="D32" s="31"/>
      <c r="E32" s="82" t="s">
        <v>103</v>
      </c>
      <c r="F32" s="58"/>
      <c r="G32" s="34"/>
      <c r="H32" s="24"/>
      <c r="I32" s="24"/>
      <c r="J32" s="5"/>
      <c r="K32" s="6"/>
      <c r="L32" s="6"/>
      <c r="M32" s="6"/>
    </row>
    <row r="33" spans="1:13" x14ac:dyDescent="0.3">
      <c r="A33" s="27">
        <v>14</v>
      </c>
      <c r="B33" s="28" t="s">
        <v>103</v>
      </c>
      <c r="C33" s="28" t="s">
        <v>104</v>
      </c>
      <c r="D33" s="33" t="s">
        <v>86</v>
      </c>
      <c r="E33" s="34">
        <v>21</v>
      </c>
      <c r="F33" s="87"/>
      <c r="G33" s="34"/>
      <c r="H33" s="24"/>
      <c r="I33" s="24"/>
      <c r="J33" s="5"/>
      <c r="K33" s="6"/>
      <c r="L33" s="6"/>
      <c r="M33" s="6"/>
    </row>
    <row r="34" spans="1:13" x14ac:dyDescent="0.3">
      <c r="A34" s="30"/>
      <c r="B34" s="24"/>
      <c r="C34" s="24"/>
      <c r="D34" s="36"/>
      <c r="E34" s="34"/>
      <c r="F34" s="88" t="s">
        <v>105</v>
      </c>
      <c r="G34" s="34"/>
      <c r="H34" s="24"/>
      <c r="I34" s="24"/>
      <c r="J34" s="5"/>
      <c r="K34" s="6"/>
      <c r="L34" s="6"/>
      <c r="M34" s="6"/>
    </row>
    <row r="35" spans="1:13" x14ac:dyDescent="0.3">
      <c r="A35" s="27">
        <v>15</v>
      </c>
      <c r="B35" s="28" t="s">
        <v>51</v>
      </c>
      <c r="C35" s="28"/>
      <c r="D35" s="29"/>
      <c r="E35" s="34"/>
      <c r="F35" s="37">
        <v>20</v>
      </c>
      <c r="G35" s="34"/>
      <c r="H35" s="24"/>
      <c r="I35" s="24"/>
      <c r="J35" s="5"/>
      <c r="K35" s="6"/>
      <c r="L35" s="6"/>
      <c r="M35" s="6"/>
    </row>
    <row r="36" spans="1:13" x14ac:dyDescent="0.3">
      <c r="A36" s="30"/>
      <c r="B36" s="24"/>
      <c r="C36" s="24"/>
      <c r="D36" s="31"/>
      <c r="E36" s="82" t="s">
        <v>105</v>
      </c>
      <c r="F36" s="37"/>
      <c r="G36" s="34"/>
      <c r="H36" s="24"/>
      <c r="I36" s="24"/>
      <c r="J36" s="5"/>
      <c r="K36" s="6"/>
      <c r="L36" s="6"/>
      <c r="M36" s="6"/>
    </row>
    <row r="37" spans="1:13" x14ac:dyDescent="0.3">
      <c r="A37" s="27">
        <v>16</v>
      </c>
      <c r="B37" s="28" t="s">
        <v>105</v>
      </c>
      <c r="C37" s="28" t="s">
        <v>106</v>
      </c>
      <c r="D37" s="33" t="s">
        <v>86</v>
      </c>
      <c r="E37" s="34"/>
      <c r="F37" s="34"/>
      <c r="G37" s="34"/>
      <c r="H37" s="24"/>
      <c r="I37" s="24"/>
      <c r="J37" s="5"/>
      <c r="K37" s="6"/>
      <c r="L37" s="6"/>
      <c r="M37" s="6"/>
    </row>
    <row r="38" spans="1:13" x14ac:dyDescent="0.3">
      <c r="A38" s="26"/>
      <c r="B38" s="24"/>
      <c r="C38" s="24"/>
      <c r="D38" s="24"/>
      <c r="E38" s="34"/>
      <c r="F38" s="34"/>
      <c r="G38" s="34"/>
      <c r="H38" s="24"/>
      <c r="I38" s="24"/>
      <c r="J38" s="5"/>
      <c r="K38" s="6"/>
      <c r="L38" s="6"/>
      <c r="M38" s="6"/>
    </row>
    <row r="39" spans="1:13" ht="13" x14ac:dyDescent="0.25">
      <c r="A39" s="62"/>
      <c r="B39" s="408"/>
      <c r="C39" s="409"/>
      <c r="D39" s="63"/>
      <c r="E39" s="64"/>
      <c r="F39" s="84"/>
      <c r="G39" s="85"/>
      <c r="H39" s="63"/>
      <c r="I39" s="67"/>
      <c r="J39" s="68"/>
      <c r="K39" s="67"/>
      <c r="L39" s="6"/>
      <c r="M39" s="6"/>
    </row>
    <row r="40" spans="1:13" x14ac:dyDescent="0.3">
      <c r="A40" s="65"/>
      <c r="B40" s="65"/>
      <c r="C40" s="66"/>
      <c r="D40" s="69"/>
      <c r="E40" s="70"/>
      <c r="F40" s="84"/>
      <c r="G40" s="85"/>
      <c r="H40" s="24"/>
      <c r="I40" s="24"/>
      <c r="J40" s="65"/>
      <c r="K40" s="66"/>
      <c r="L40" s="6"/>
      <c r="M40" s="6"/>
    </row>
    <row r="41" spans="1:13" x14ac:dyDescent="0.3">
      <c r="A41" s="65"/>
      <c r="B41" s="65"/>
      <c r="C41" s="66"/>
      <c r="D41" s="69"/>
      <c r="E41" s="70"/>
      <c r="F41" s="84"/>
      <c r="G41" s="85"/>
      <c r="H41" s="24"/>
      <c r="I41" s="24"/>
      <c r="J41" s="65"/>
      <c r="K41" s="66"/>
      <c r="L41" s="6"/>
      <c r="M41" s="6"/>
    </row>
    <row r="42" spans="1:13" x14ac:dyDescent="0.3">
      <c r="A42" s="71"/>
      <c r="B42" s="71"/>
      <c r="C42" s="66"/>
      <c r="D42" s="69"/>
      <c r="E42" s="70"/>
      <c r="F42" s="84"/>
      <c r="G42" s="85"/>
      <c r="H42" s="24"/>
      <c r="I42" s="24"/>
      <c r="J42" s="65"/>
      <c r="K42" s="66"/>
      <c r="L42" s="6"/>
      <c r="M42" s="6"/>
    </row>
    <row r="43" spans="1:13" x14ac:dyDescent="0.3">
      <c r="A43" s="65"/>
      <c r="B43" s="407"/>
      <c r="C43" s="407"/>
      <c r="D43" s="69"/>
      <c r="E43" s="70"/>
      <c r="F43" s="84"/>
      <c r="G43" s="85"/>
      <c r="H43" s="24"/>
      <c r="I43" s="24"/>
      <c r="J43" s="65"/>
      <c r="K43" s="66"/>
      <c r="L43" s="6"/>
      <c r="M43" s="6"/>
    </row>
    <row r="44" spans="1:13" x14ac:dyDescent="0.3">
      <c r="A44" s="65"/>
      <c r="B44" s="407"/>
      <c r="C44" s="407"/>
      <c r="D44" s="69"/>
      <c r="E44" s="70"/>
      <c r="F44" s="84"/>
      <c r="G44" s="85"/>
      <c r="H44" s="24"/>
      <c r="I44" s="24"/>
      <c r="J44" s="65"/>
      <c r="K44" s="66"/>
      <c r="L44" s="6"/>
      <c r="M44" s="6"/>
    </row>
    <row r="45" spans="1:13" x14ac:dyDescent="0.3">
      <c r="A45" s="71"/>
      <c r="B45" s="71"/>
      <c r="C45" s="66"/>
      <c r="D45" s="69"/>
      <c r="E45" s="70"/>
      <c r="F45" s="72"/>
      <c r="G45" s="34"/>
      <c r="H45" s="24"/>
      <c r="I45" s="24"/>
      <c r="J45" s="65"/>
      <c r="K45" s="66"/>
      <c r="L45" s="6"/>
      <c r="M45" s="6"/>
    </row>
    <row r="46" spans="1:13" ht="12.5" x14ac:dyDescent="0.25">
      <c r="A46" s="65"/>
      <c r="B46" s="407"/>
      <c r="C46" s="407"/>
      <c r="D46" s="69"/>
      <c r="E46" s="70"/>
      <c r="F46" s="72"/>
      <c r="G46" s="70"/>
      <c r="H46" s="65"/>
      <c r="I46" s="66"/>
      <c r="J46" s="65"/>
      <c r="K46" s="66"/>
      <c r="L46" s="6"/>
      <c r="M46" s="6"/>
    </row>
    <row r="47" spans="1:13" ht="12.5" x14ac:dyDescent="0.25">
      <c r="A47" s="65"/>
      <c r="B47" s="407"/>
      <c r="C47" s="407"/>
      <c r="D47" s="69"/>
      <c r="E47" s="70"/>
      <c r="F47" s="72"/>
      <c r="G47" s="70"/>
      <c r="H47" s="65"/>
      <c r="I47" s="66"/>
      <c r="J47" s="65"/>
      <c r="K47" s="66"/>
      <c r="L47" s="6"/>
      <c r="M47" s="6"/>
    </row>
    <row r="48" spans="1:13" x14ac:dyDescent="0.3">
      <c r="A48" s="26"/>
      <c r="B48" s="24"/>
      <c r="C48" s="24"/>
      <c r="D48" s="24"/>
      <c r="E48" s="34"/>
      <c r="F48" s="34"/>
      <c r="G48" s="34"/>
      <c r="H48" s="24"/>
      <c r="I48" s="24"/>
      <c r="J48" s="5"/>
      <c r="K48" s="6"/>
      <c r="L48" s="6"/>
      <c r="M48" s="6"/>
    </row>
  </sheetData>
  <mergeCells count="8">
    <mergeCell ref="B46:C46"/>
    <mergeCell ref="B47:C47"/>
    <mergeCell ref="H4:I4"/>
    <mergeCell ref="H22:I22"/>
    <mergeCell ref="H23:I23"/>
    <mergeCell ref="B39:C39"/>
    <mergeCell ref="B43:C43"/>
    <mergeCell ref="B44:C44"/>
  </mergeCells>
  <pageMargins left="0.75" right="0.75" top="1" bottom="1" header="0" footer="0"/>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10242" r:id="rId5" name="Button 2">
              <controlPr defaultSize="0" print="0" autoFill="0" autoPict="0" macro="[1]!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A21F-A8FA-466E-B482-AE8FB4121D0B}">
  <dimension ref="A1:U48"/>
  <sheetViews>
    <sheetView topLeftCell="A13" zoomScaleNormal="100" workbookViewId="0">
      <selection activeCell="M17" sqref="M17"/>
    </sheetView>
  </sheetViews>
  <sheetFormatPr defaultRowHeight="14" x14ac:dyDescent="0.3"/>
  <cols>
    <col min="1" max="1" width="5.81640625" style="39" customWidth="1"/>
    <col min="2" max="2" width="14.453125" style="40" customWidth="1"/>
    <col min="3" max="3" width="16" style="40" customWidth="1"/>
    <col min="4" max="4" width="7.81640625" style="40" customWidth="1"/>
    <col min="5" max="7" width="13.54296875" style="41" customWidth="1"/>
    <col min="8" max="9" width="9.1796875" style="40" customWidth="1"/>
    <col min="10" max="10" width="9.1796875" style="42" customWidth="1"/>
    <col min="11" max="20" width="9.1796875" style="7" customWidth="1"/>
    <col min="21" max="21" width="9.1796875" style="54" customWidth="1"/>
    <col min="22" max="25" width="9.1796875" style="7" customWidth="1"/>
    <col min="26" max="254" width="8.7265625" style="7"/>
    <col min="255" max="256" width="5.81640625" style="7" customWidth="1"/>
    <col min="257" max="257" width="15" style="7" customWidth="1"/>
    <col min="258" max="258" width="10.1796875" style="7" customWidth="1"/>
    <col min="259" max="259" width="7.81640625" style="7" customWidth="1"/>
    <col min="260" max="260" width="14.1796875" style="7" customWidth="1"/>
    <col min="261" max="261" width="8.7265625" style="7"/>
    <col min="262" max="262" width="5.1796875" style="7" customWidth="1"/>
    <col min="263" max="263" width="12.453125" style="7" customWidth="1"/>
    <col min="264" max="510" width="8.7265625" style="7"/>
    <col min="511" max="512" width="5.81640625" style="7" customWidth="1"/>
    <col min="513" max="513" width="15" style="7" customWidth="1"/>
    <col min="514" max="514" width="10.1796875" style="7" customWidth="1"/>
    <col min="515" max="515" width="7.81640625" style="7" customWidth="1"/>
    <col min="516" max="516" width="14.1796875" style="7" customWidth="1"/>
    <col min="517" max="517" width="8.7265625" style="7"/>
    <col min="518" max="518" width="5.1796875" style="7" customWidth="1"/>
    <col min="519" max="519" width="12.453125" style="7" customWidth="1"/>
    <col min="520" max="766" width="8.7265625" style="7"/>
    <col min="767" max="768" width="5.81640625" style="7" customWidth="1"/>
    <col min="769" max="769" width="15" style="7" customWidth="1"/>
    <col min="770" max="770" width="10.1796875" style="7" customWidth="1"/>
    <col min="771" max="771" width="7.81640625" style="7" customWidth="1"/>
    <col min="772" max="772" width="14.1796875" style="7" customWidth="1"/>
    <col min="773" max="773" width="8.7265625" style="7"/>
    <col min="774" max="774" width="5.1796875" style="7" customWidth="1"/>
    <col min="775" max="775" width="12.453125" style="7" customWidth="1"/>
    <col min="776" max="1022" width="8.7265625" style="7"/>
    <col min="1023" max="1024" width="5.81640625" style="7" customWidth="1"/>
    <col min="1025" max="1025" width="15" style="7" customWidth="1"/>
    <col min="1026" max="1026" width="10.1796875" style="7" customWidth="1"/>
    <col min="1027" max="1027" width="7.81640625" style="7" customWidth="1"/>
    <col min="1028" max="1028" width="14.1796875" style="7" customWidth="1"/>
    <col min="1029" max="1029" width="8.7265625" style="7"/>
    <col min="1030" max="1030" width="5.1796875" style="7" customWidth="1"/>
    <col min="1031" max="1031" width="12.453125" style="7" customWidth="1"/>
    <col min="1032" max="1278" width="8.7265625" style="7"/>
    <col min="1279" max="1280" width="5.81640625" style="7" customWidth="1"/>
    <col min="1281" max="1281" width="15" style="7" customWidth="1"/>
    <col min="1282" max="1282" width="10.1796875" style="7" customWidth="1"/>
    <col min="1283" max="1283" width="7.81640625" style="7" customWidth="1"/>
    <col min="1284" max="1284" width="14.1796875" style="7" customWidth="1"/>
    <col min="1285" max="1285" width="8.7265625" style="7"/>
    <col min="1286" max="1286" width="5.1796875" style="7" customWidth="1"/>
    <col min="1287" max="1287" width="12.453125" style="7" customWidth="1"/>
    <col min="1288" max="1534" width="8.7265625" style="7"/>
    <col min="1535" max="1536" width="5.81640625" style="7" customWidth="1"/>
    <col min="1537" max="1537" width="15" style="7" customWidth="1"/>
    <col min="1538" max="1538" width="10.1796875" style="7" customWidth="1"/>
    <col min="1539" max="1539" width="7.81640625" style="7" customWidth="1"/>
    <col min="1540" max="1540" width="14.1796875" style="7" customWidth="1"/>
    <col min="1541" max="1541" width="8.7265625" style="7"/>
    <col min="1542" max="1542" width="5.1796875" style="7" customWidth="1"/>
    <col min="1543" max="1543" width="12.453125" style="7" customWidth="1"/>
    <col min="1544" max="1790" width="8.7265625" style="7"/>
    <col min="1791" max="1792" width="5.81640625" style="7" customWidth="1"/>
    <col min="1793" max="1793" width="15" style="7" customWidth="1"/>
    <col min="1794" max="1794" width="10.1796875" style="7" customWidth="1"/>
    <col min="1795" max="1795" width="7.81640625" style="7" customWidth="1"/>
    <col min="1796" max="1796" width="14.1796875" style="7" customWidth="1"/>
    <col min="1797" max="1797" width="8.7265625" style="7"/>
    <col min="1798" max="1798" width="5.1796875" style="7" customWidth="1"/>
    <col min="1799" max="1799" width="12.453125" style="7" customWidth="1"/>
    <col min="1800" max="2046" width="8.7265625" style="7"/>
    <col min="2047" max="2048" width="5.81640625" style="7" customWidth="1"/>
    <col min="2049" max="2049" width="15" style="7" customWidth="1"/>
    <col min="2050" max="2050" width="10.1796875" style="7" customWidth="1"/>
    <col min="2051" max="2051" width="7.81640625" style="7" customWidth="1"/>
    <col min="2052" max="2052" width="14.1796875" style="7" customWidth="1"/>
    <col min="2053" max="2053" width="8.7265625" style="7"/>
    <col min="2054" max="2054" width="5.1796875" style="7" customWidth="1"/>
    <col min="2055" max="2055" width="12.453125" style="7" customWidth="1"/>
    <col min="2056" max="2302" width="8.7265625" style="7"/>
    <col min="2303" max="2304" width="5.81640625" style="7" customWidth="1"/>
    <col min="2305" max="2305" width="15" style="7" customWidth="1"/>
    <col min="2306" max="2306" width="10.1796875" style="7" customWidth="1"/>
    <col min="2307" max="2307" width="7.81640625" style="7" customWidth="1"/>
    <col min="2308" max="2308" width="14.1796875" style="7" customWidth="1"/>
    <col min="2309" max="2309" width="8.7265625" style="7"/>
    <col min="2310" max="2310" width="5.1796875" style="7" customWidth="1"/>
    <col min="2311" max="2311" width="12.453125" style="7" customWidth="1"/>
    <col min="2312" max="2558" width="8.7265625" style="7"/>
    <col min="2559" max="2560" width="5.81640625" style="7" customWidth="1"/>
    <col min="2561" max="2561" width="15" style="7" customWidth="1"/>
    <col min="2562" max="2562" width="10.1796875" style="7" customWidth="1"/>
    <col min="2563" max="2563" width="7.81640625" style="7" customWidth="1"/>
    <col min="2564" max="2564" width="14.1796875" style="7" customWidth="1"/>
    <col min="2565" max="2565" width="8.7265625" style="7"/>
    <col min="2566" max="2566" width="5.1796875" style="7" customWidth="1"/>
    <col min="2567" max="2567" width="12.453125" style="7" customWidth="1"/>
    <col min="2568" max="2814" width="8.7265625" style="7"/>
    <col min="2815" max="2816" width="5.81640625" style="7" customWidth="1"/>
    <col min="2817" max="2817" width="15" style="7" customWidth="1"/>
    <col min="2818" max="2818" width="10.1796875" style="7" customWidth="1"/>
    <col min="2819" max="2819" width="7.81640625" style="7" customWidth="1"/>
    <col min="2820" max="2820" width="14.1796875" style="7" customWidth="1"/>
    <col min="2821" max="2821" width="8.7265625" style="7"/>
    <col min="2822" max="2822" width="5.1796875" style="7" customWidth="1"/>
    <col min="2823" max="2823" width="12.453125" style="7" customWidth="1"/>
    <col min="2824" max="3070" width="8.7265625" style="7"/>
    <col min="3071" max="3072" width="5.81640625" style="7" customWidth="1"/>
    <col min="3073" max="3073" width="15" style="7" customWidth="1"/>
    <col min="3074" max="3074" width="10.1796875" style="7" customWidth="1"/>
    <col min="3075" max="3075" width="7.81640625" style="7" customWidth="1"/>
    <col min="3076" max="3076" width="14.1796875" style="7" customWidth="1"/>
    <col min="3077" max="3077" width="8.7265625" style="7"/>
    <col min="3078" max="3078" width="5.1796875" style="7" customWidth="1"/>
    <col min="3079" max="3079" width="12.453125" style="7" customWidth="1"/>
    <col min="3080" max="3326" width="8.7265625" style="7"/>
    <col min="3327" max="3328" width="5.81640625" style="7" customWidth="1"/>
    <col min="3329" max="3329" width="15" style="7" customWidth="1"/>
    <col min="3330" max="3330" width="10.1796875" style="7" customWidth="1"/>
    <col min="3331" max="3331" width="7.81640625" style="7" customWidth="1"/>
    <col min="3332" max="3332" width="14.1796875" style="7" customWidth="1"/>
    <col min="3333" max="3333" width="8.7265625" style="7"/>
    <col min="3334" max="3334" width="5.1796875" style="7" customWidth="1"/>
    <col min="3335" max="3335" width="12.453125" style="7" customWidth="1"/>
    <col min="3336" max="3582" width="8.7265625" style="7"/>
    <col min="3583" max="3584" width="5.81640625" style="7" customWidth="1"/>
    <col min="3585" max="3585" width="15" style="7" customWidth="1"/>
    <col min="3586" max="3586" width="10.1796875" style="7" customWidth="1"/>
    <col min="3587" max="3587" width="7.81640625" style="7" customWidth="1"/>
    <col min="3588" max="3588" width="14.1796875" style="7" customWidth="1"/>
    <col min="3589" max="3589" width="8.7265625" style="7"/>
    <col min="3590" max="3590" width="5.1796875" style="7" customWidth="1"/>
    <col min="3591" max="3591" width="12.453125" style="7" customWidth="1"/>
    <col min="3592" max="3838" width="8.7265625" style="7"/>
    <col min="3839" max="3840" width="5.81640625" style="7" customWidth="1"/>
    <col min="3841" max="3841" width="15" style="7" customWidth="1"/>
    <col min="3842" max="3842" width="10.1796875" style="7" customWidth="1"/>
    <col min="3843" max="3843" width="7.81640625" style="7" customWidth="1"/>
    <col min="3844" max="3844" width="14.1796875" style="7" customWidth="1"/>
    <col min="3845" max="3845" width="8.7265625" style="7"/>
    <col min="3846" max="3846" width="5.1796875" style="7" customWidth="1"/>
    <col min="3847" max="3847" width="12.453125" style="7" customWidth="1"/>
    <col min="3848" max="4094" width="8.7265625" style="7"/>
    <col min="4095" max="4096" width="5.81640625" style="7" customWidth="1"/>
    <col min="4097" max="4097" width="15" style="7" customWidth="1"/>
    <col min="4098" max="4098" width="10.1796875" style="7" customWidth="1"/>
    <col min="4099" max="4099" width="7.81640625" style="7" customWidth="1"/>
    <col min="4100" max="4100" width="14.1796875" style="7" customWidth="1"/>
    <col min="4101" max="4101" width="8.7265625" style="7"/>
    <col min="4102" max="4102" width="5.1796875" style="7" customWidth="1"/>
    <col min="4103" max="4103" width="12.453125" style="7" customWidth="1"/>
    <col min="4104" max="4350" width="8.7265625" style="7"/>
    <col min="4351" max="4352" width="5.81640625" style="7" customWidth="1"/>
    <col min="4353" max="4353" width="15" style="7" customWidth="1"/>
    <col min="4354" max="4354" width="10.1796875" style="7" customWidth="1"/>
    <col min="4355" max="4355" width="7.81640625" style="7" customWidth="1"/>
    <col min="4356" max="4356" width="14.1796875" style="7" customWidth="1"/>
    <col min="4357" max="4357" width="8.7265625" style="7"/>
    <col min="4358" max="4358" width="5.1796875" style="7" customWidth="1"/>
    <col min="4359" max="4359" width="12.453125" style="7" customWidth="1"/>
    <col min="4360" max="4606" width="8.7265625" style="7"/>
    <col min="4607" max="4608" width="5.81640625" style="7" customWidth="1"/>
    <col min="4609" max="4609" width="15" style="7" customWidth="1"/>
    <col min="4610" max="4610" width="10.1796875" style="7" customWidth="1"/>
    <col min="4611" max="4611" width="7.81640625" style="7" customWidth="1"/>
    <col min="4612" max="4612" width="14.1796875" style="7" customWidth="1"/>
    <col min="4613" max="4613" width="8.7265625" style="7"/>
    <col min="4614" max="4614" width="5.1796875" style="7" customWidth="1"/>
    <col min="4615" max="4615" width="12.453125" style="7" customWidth="1"/>
    <col min="4616" max="4862" width="8.7265625" style="7"/>
    <col min="4863" max="4864" width="5.81640625" style="7" customWidth="1"/>
    <col min="4865" max="4865" width="15" style="7" customWidth="1"/>
    <col min="4866" max="4866" width="10.1796875" style="7" customWidth="1"/>
    <col min="4867" max="4867" width="7.81640625" style="7" customWidth="1"/>
    <col min="4868" max="4868" width="14.1796875" style="7" customWidth="1"/>
    <col min="4869" max="4869" width="8.7265625" style="7"/>
    <col min="4870" max="4870" width="5.1796875" style="7" customWidth="1"/>
    <col min="4871" max="4871" width="12.453125" style="7" customWidth="1"/>
    <col min="4872" max="5118" width="8.7265625" style="7"/>
    <col min="5119" max="5120" width="5.81640625" style="7" customWidth="1"/>
    <col min="5121" max="5121" width="15" style="7" customWidth="1"/>
    <col min="5122" max="5122" width="10.1796875" style="7" customWidth="1"/>
    <col min="5123" max="5123" width="7.81640625" style="7" customWidth="1"/>
    <col min="5124" max="5124" width="14.1796875" style="7" customWidth="1"/>
    <col min="5125" max="5125" width="8.7265625" style="7"/>
    <col min="5126" max="5126" width="5.1796875" style="7" customWidth="1"/>
    <col min="5127" max="5127" width="12.453125" style="7" customWidth="1"/>
    <col min="5128" max="5374" width="8.7265625" style="7"/>
    <col min="5375" max="5376" width="5.81640625" style="7" customWidth="1"/>
    <col min="5377" max="5377" width="15" style="7" customWidth="1"/>
    <col min="5378" max="5378" width="10.1796875" style="7" customWidth="1"/>
    <col min="5379" max="5379" width="7.81640625" style="7" customWidth="1"/>
    <col min="5380" max="5380" width="14.1796875" style="7" customWidth="1"/>
    <col min="5381" max="5381" width="8.7265625" style="7"/>
    <col min="5382" max="5382" width="5.1796875" style="7" customWidth="1"/>
    <col min="5383" max="5383" width="12.453125" style="7" customWidth="1"/>
    <col min="5384" max="5630" width="8.7265625" style="7"/>
    <col min="5631" max="5632" width="5.81640625" style="7" customWidth="1"/>
    <col min="5633" max="5633" width="15" style="7" customWidth="1"/>
    <col min="5634" max="5634" width="10.1796875" style="7" customWidth="1"/>
    <col min="5635" max="5635" width="7.81640625" style="7" customWidth="1"/>
    <col min="5636" max="5636" width="14.1796875" style="7" customWidth="1"/>
    <col min="5637" max="5637" width="8.7265625" style="7"/>
    <col min="5638" max="5638" width="5.1796875" style="7" customWidth="1"/>
    <col min="5639" max="5639" width="12.453125" style="7" customWidth="1"/>
    <col min="5640" max="5886" width="8.7265625" style="7"/>
    <col min="5887" max="5888" width="5.81640625" style="7" customWidth="1"/>
    <col min="5889" max="5889" width="15" style="7" customWidth="1"/>
    <col min="5890" max="5890" width="10.1796875" style="7" customWidth="1"/>
    <col min="5891" max="5891" width="7.81640625" style="7" customWidth="1"/>
    <col min="5892" max="5892" width="14.1796875" style="7" customWidth="1"/>
    <col min="5893" max="5893" width="8.7265625" style="7"/>
    <col min="5894" max="5894" width="5.1796875" style="7" customWidth="1"/>
    <col min="5895" max="5895" width="12.453125" style="7" customWidth="1"/>
    <col min="5896" max="6142" width="8.7265625" style="7"/>
    <col min="6143" max="6144" width="5.81640625" style="7" customWidth="1"/>
    <col min="6145" max="6145" width="15" style="7" customWidth="1"/>
    <col min="6146" max="6146" width="10.1796875" style="7" customWidth="1"/>
    <col min="6147" max="6147" width="7.81640625" style="7" customWidth="1"/>
    <col min="6148" max="6148" width="14.1796875" style="7" customWidth="1"/>
    <col min="6149" max="6149" width="8.7265625" style="7"/>
    <col min="6150" max="6150" width="5.1796875" style="7" customWidth="1"/>
    <col min="6151" max="6151" width="12.453125" style="7" customWidth="1"/>
    <col min="6152" max="6398" width="8.7265625" style="7"/>
    <col min="6399" max="6400" width="5.81640625" style="7" customWidth="1"/>
    <col min="6401" max="6401" width="15" style="7" customWidth="1"/>
    <col min="6402" max="6402" width="10.1796875" style="7" customWidth="1"/>
    <col min="6403" max="6403" width="7.81640625" style="7" customWidth="1"/>
    <col min="6404" max="6404" width="14.1796875" style="7" customWidth="1"/>
    <col min="6405" max="6405" width="8.7265625" style="7"/>
    <col min="6406" max="6406" width="5.1796875" style="7" customWidth="1"/>
    <col min="6407" max="6407" width="12.453125" style="7" customWidth="1"/>
    <col min="6408" max="6654" width="8.7265625" style="7"/>
    <col min="6655" max="6656" width="5.81640625" style="7" customWidth="1"/>
    <col min="6657" max="6657" width="15" style="7" customWidth="1"/>
    <col min="6658" max="6658" width="10.1796875" style="7" customWidth="1"/>
    <col min="6659" max="6659" width="7.81640625" style="7" customWidth="1"/>
    <col min="6660" max="6660" width="14.1796875" style="7" customWidth="1"/>
    <col min="6661" max="6661" width="8.7265625" style="7"/>
    <col min="6662" max="6662" width="5.1796875" style="7" customWidth="1"/>
    <col min="6663" max="6663" width="12.453125" style="7" customWidth="1"/>
    <col min="6664" max="6910" width="8.7265625" style="7"/>
    <col min="6911" max="6912" width="5.81640625" style="7" customWidth="1"/>
    <col min="6913" max="6913" width="15" style="7" customWidth="1"/>
    <col min="6914" max="6914" width="10.1796875" style="7" customWidth="1"/>
    <col min="6915" max="6915" width="7.81640625" style="7" customWidth="1"/>
    <col min="6916" max="6916" width="14.1796875" style="7" customWidth="1"/>
    <col min="6917" max="6917" width="8.7265625" style="7"/>
    <col min="6918" max="6918" width="5.1796875" style="7" customWidth="1"/>
    <col min="6919" max="6919" width="12.453125" style="7" customWidth="1"/>
    <col min="6920" max="7166" width="8.7265625" style="7"/>
    <col min="7167" max="7168" width="5.81640625" style="7" customWidth="1"/>
    <col min="7169" max="7169" width="15" style="7" customWidth="1"/>
    <col min="7170" max="7170" width="10.1796875" style="7" customWidth="1"/>
    <col min="7171" max="7171" width="7.81640625" style="7" customWidth="1"/>
    <col min="7172" max="7172" width="14.1796875" style="7" customWidth="1"/>
    <col min="7173" max="7173" width="8.7265625" style="7"/>
    <col min="7174" max="7174" width="5.1796875" style="7" customWidth="1"/>
    <col min="7175" max="7175" width="12.453125" style="7" customWidth="1"/>
    <col min="7176" max="7422" width="8.7265625" style="7"/>
    <col min="7423" max="7424" width="5.81640625" style="7" customWidth="1"/>
    <col min="7425" max="7425" width="15" style="7" customWidth="1"/>
    <col min="7426" max="7426" width="10.1796875" style="7" customWidth="1"/>
    <col min="7427" max="7427" width="7.81640625" style="7" customWidth="1"/>
    <col min="7428" max="7428" width="14.1796875" style="7" customWidth="1"/>
    <col min="7429" max="7429" width="8.7265625" style="7"/>
    <col min="7430" max="7430" width="5.1796875" style="7" customWidth="1"/>
    <col min="7431" max="7431" width="12.453125" style="7" customWidth="1"/>
    <col min="7432" max="7678" width="8.7265625" style="7"/>
    <col min="7679" max="7680" width="5.81640625" style="7" customWidth="1"/>
    <col min="7681" max="7681" width="15" style="7" customWidth="1"/>
    <col min="7682" max="7682" width="10.1796875" style="7" customWidth="1"/>
    <col min="7683" max="7683" width="7.81640625" style="7" customWidth="1"/>
    <col min="7684" max="7684" width="14.1796875" style="7" customWidth="1"/>
    <col min="7685" max="7685" width="8.7265625" style="7"/>
    <col min="7686" max="7686" width="5.1796875" style="7" customWidth="1"/>
    <col min="7687" max="7687" width="12.453125" style="7" customWidth="1"/>
    <col min="7688" max="7934" width="8.7265625" style="7"/>
    <col min="7935" max="7936" width="5.81640625" style="7" customWidth="1"/>
    <col min="7937" max="7937" width="15" style="7" customWidth="1"/>
    <col min="7938" max="7938" width="10.1796875" style="7" customWidth="1"/>
    <col min="7939" max="7939" width="7.81640625" style="7" customWidth="1"/>
    <col min="7940" max="7940" width="14.1796875" style="7" customWidth="1"/>
    <col min="7941" max="7941" width="8.7265625" style="7"/>
    <col min="7942" max="7942" width="5.1796875" style="7" customWidth="1"/>
    <col min="7943" max="7943" width="12.453125" style="7" customWidth="1"/>
    <col min="7944" max="8190" width="8.7265625" style="7"/>
    <col min="8191" max="8192" width="5.81640625" style="7" customWidth="1"/>
    <col min="8193" max="8193" width="15" style="7" customWidth="1"/>
    <col min="8194" max="8194" width="10.1796875" style="7" customWidth="1"/>
    <col min="8195" max="8195" width="7.81640625" style="7" customWidth="1"/>
    <col min="8196" max="8196" width="14.1796875" style="7" customWidth="1"/>
    <col min="8197" max="8197" width="8.7265625" style="7"/>
    <col min="8198" max="8198" width="5.1796875" style="7" customWidth="1"/>
    <col min="8199" max="8199" width="12.453125" style="7" customWidth="1"/>
    <col min="8200" max="8446" width="8.7265625" style="7"/>
    <col min="8447" max="8448" width="5.81640625" style="7" customWidth="1"/>
    <col min="8449" max="8449" width="15" style="7" customWidth="1"/>
    <col min="8450" max="8450" width="10.1796875" style="7" customWidth="1"/>
    <col min="8451" max="8451" width="7.81640625" style="7" customWidth="1"/>
    <col min="8452" max="8452" width="14.1796875" style="7" customWidth="1"/>
    <col min="8453" max="8453" width="8.7265625" style="7"/>
    <col min="8454" max="8454" width="5.1796875" style="7" customWidth="1"/>
    <col min="8455" max="8455" width="12.453125" style="7" customWidth="1"/>
    <col min="8456" max="8702" width="8.7265625" style="7"/>
    <col min="8703" max="8704" width="5.81640625" style="7" customWidth="1"/>
    <col min="8705" max="8705" width="15" style="7" customWidth="1"/>
    <col min="8706" max="8706" width="10.1796875" style="7" customWidth="1"/>
    <col min="8707" max="8707" width="7.81640625" style="7" customWidth="1"/>
    <col min="8708" max="8708" width="14.1796875" style="7" customWidth="1"/>
    <col min="8709" max="8709" width="8.7265625" style="7"/>
    <col min="8710" max="8710" width="5.1796875" style="7" customWidth="1"/>
    <col min="8711" max="8711" width="12.453125" style="7" customWidth="1"/>
    <col min="8712" max="8958" width="8.7265625" style="7"/>
    <col min="8959" max="8960" width="5.81640625" style="7" customWidth="1"/>
    <col min="8961" max="8961" width="15" style="7" customWidth="1"/>
    <col min="8962" max="8962" width="10.1796875" style="7" customWidth="1"/>
    <col min="8963" max="8963" width="7.81640625" style="7" customWidth="1"/>
    <col min="8964" max="8964" width="14.1796875" style="7" customWidth="1"/>
    <col min="8965" max="8965" width="8.7265625" style="7"/>
    <col min="8966" max="8966" width="5.1796875" style="7" customWidth="1"/>
    <col min="8967" max="8967" width="12.453125" style="7" customWidth="1"/>
    <col min="8968" max="9214" width="8.7265625" style="7"/>
    <col min="9215" max="9216" width="5.81640625" style="7" customWidth="1"/>
    <col min="9217" max="9217" width="15" style="7" customWidth="1"/>
    <col min="9218" max="9218" width="10.1796875" style="7" customWidth="1"/>
    <col min="9219" max="9219" width="7.81640625" style="7" customWidth="1"/>
    <col min="9220" max="9220" width="14.1796875" style="7" customWidth="1"/>
    <col min="9221" max="9221" width="8.7265625" style="7"/>
    <col min="9222" max="9222" width="5.1796875" style="7" customWidth="1"/>
    <col min="9223" max="9223" width="12.453125" style="7" customWidth="1"/>
    <col min="9224" max="9470" width="8.7265625" style="7"/>
    <col min="9471" max="9472" width="5.81640625" style="7" customWidth="1"/>
    <col min="9473" max="9473" width="15" style="7" customWidth="1"/>
    <col min="9474" max="9474" width="10.1796875" style="7" customWidth="1"/>
    <col min="9475" max="9475" width="7.81640625" style="7" customWidth="1"/>
    <col min="9476" max="9476" width="14.1796875" style="7" customWidth="1"/>
    <col min="9477" max="9477" width="8.7265625" style="7"/>
    <col min="9478" max="9478" width="5.1796875" style="7" customWidth="1"/>
    <col min="9479" max="9479" width="12.453125" style="7" customWidth="1"/>
    <col min="9480" max="9726" width="8.7265625" style="7"/>
    <col min="9727" max="9728" width="5.81640625" style="7" customWidth="1"/>
    <col min="9729" max="9729" width="15" style="7" customWidth="1"/>
    <col min="9730" max="9730" width="10.1796875" style="7" customWidth="1"/>
    <col min="9731" max="9731" width="7.81640625" style="7" customWidth="1"/>
    <col min="9732" max="9732" width="14.1796875" style="7" customWidth="1"/>
    <col min="9733" max="9733" width="8.7265625" style="7"/>
    <col min="9734" max="9734" width="5.1796875" style="7" customWidth="1"/>
    <col min="9735" max="9735" width="12.453125" style="7" customWidth="1"/>
    <col min="9736" max="9982" width="8.7265625" style="7"/>
    <col min="9983" max="9984" width="5.81640625" style="7" customWidth="1"/>
    <col min="9985" max="9985" width="15" style="7" customWidth="1"/>
    <col min="9986" max="9986" width="10.1796875" style="7" customWidth="1"/>
    <col min="9987" max="9987" width="7.81640625" style="7" customWidth="1"/>
    <col min="9988" max="9988" width="14.1796875" style="7" customWidth="1"/>
    <col min="9989" max="9989" width="8.7265625" style="7"/>
    <col min="9990" max="9990" width="5.1796875" style="7" customWidth="1"/>
    <col min="9991" max="9991" width="12.453125" style="7" customWidth="1"/>
    <col min="9992" max="10238" width="8.7265625" style="7"/>
    <col min="10239" max="10240" width="5.81640625" style="7" customWidth="1"/>
    <col min="10241" max="10241" width="15" style="7" customWidth="1"/>
    <col min="10242" max="10242" width="10.1796875" style="7" customWidth="1"/>
    <col min="10243" max="10243" width="7.81640625" style="7" customWidth="1"/>
    <col min="10244" max="10244" width="14.1796875" style="7" customWidth="1"/>
    <col min="10245" max="10245" width="8.7265625" style="7"/>
    <col min="10246" max="10246" width="5.1796875" style="7" customWidth="1"/>
    <col min="10247" max="10247" width="12.453125" style="7" customWidth="1"/>
    <col min="10248" max="10494" width="8.7265625" style="7"/>
    <col min="10495" max="10496" width="5.81640625" style="7" customWidth="1"/>
    <col min="10497" max="10497" width="15" style="7" customWidth="1"/>
    <col min="10498" max="10498" width="10.1796875" style="7" customWidth="1"/>
    <col min="10499" max="10499" width="7.81640625" style="7" customWidth="1"/>
    <col min="10500" max="10500" width="14.1796875" style="7" customWidth="1"/>
    <col min="10501" max="10501" width="8.7265625" style="7"/>
    <col min="10502" max="10502" width="5.1796875" style="7" customWidth="1"/>
    <col min="10503" max="10503" width="12.453125" style="7" customWidth="1"/>
    <col min="10504" max="10750" width="8.7265625" style="7"/>
    <col min="10751" max="10752" width="5.81640625" style="7" customWidth="1"/>
    <col min="10753" max="10753" width="15" style="7" customWidth="1"/>
    <col min="10754" max="10754" width="10.1796875" style="7" customWidth="1"/>
    <col min="10755" max="10755" width="7.81640625" style="7" customWidth="1"/>
    <col min="10756" max="10756" width="14.1796875" style="7" customWidth="1"/>
    <col min="10757" max="10757" width="8.7265625" style="7"/>
    <col min="10758" max="10758" width="5.1796875" style="7" customWidth="1"/>
    <col min="10759" max="10759" width="12.453125" style="7" customWidth="1"/>
    <col min="10760" max="11006" width="8.7265625" style="7"/>
    <col min="11007" max="11008" width="5.81640625" style="7" customWidth="1"/>
    <col min="11009" max="11009" width="15" style="7" customWidth="1"/>
    <col min="11010" max="11010" width="10.1796875" style="7" customWidth="1"/>
    <col min="11011" max="11011" width="7.81640625" style="7" customWidth="1"/>
    <col min="11012" max="11012" width="14.1796875" style="7" customWidth="1"/>
    <col min="11013" max="11013" width="8.7265625" style="7"/>
    <col min="11014" max="11014" width="5.1796875" style="7" customWidth="1"/>
    <col min="11015" max="11015" width="12.453125" style="7" customWidth="1"/>
    <col min="11016" max="11262" width="8.7265625" style="7"/>
    <col min="11263" max="11264" width="5.81640625" style="7" customWidth="1"/>
    <col min="11265" max="11265" width="15" style="7" customWidth="1"/>
    <col min="11266" max="11266" width="10.1796875" style="7" customWidth="1"/>
    <col min="11267" max="11267" width="7.81640625" style="7" customWidth="1"/>
    <col min="11268" max="11268" width="14.1796875" style="7" customWidth="1"/>
    <col min="11269" max="11269" width="8.7265625" style="7"/>
    <col min="11270" max="11270" width="5.1796875" style="7" customWidth="1"/>
    <col min="11271" max="11271" width="12.453125" style="7" customWidth="1"/>
    <col min="11272" max="11518" width="8.7265625" style="7"/>
    <col min="11519" max="11520" width="5.81640625" style="7" customWidth="1"/>
    <col min="11521" max="11521" width="15" style="7" customWidth="1"/>
    <col min="11522" max="11522" width="10.1796875" style="7" customWidth="1"/>
    <col min="11523" max="11523" width="7.81640625" style="7" customWidth="1"/>
    <col min="11524" max="11524" width="14.1796875" style="7" customWidth="1"/>
    <col min="11525" max="11525" width="8.7265625" style="7"/>
    <col min="11526" max="11526" width="5.1796875" style="7" customWidth="1"/>
    <col min="11527" max="11527" width="12.453125" style="7" customWidth="1"/>
    <col min="11528" max="11774" width="8.7265625" style="7"/>
    <col min="11775" max="11776" width="5.81640625" style="7" customWidth="1"/>
    <col min="11777" max="11777" width="15" style="7" customWidth="1"/>
    <col min="11778" max="11778" width="10.1796875" style="7" customWidth="1"/>
    <col min="11779" max="11779" width="7.81640625" style="7" customWidth="1"/>
    <col min="11780" max="11780" width="14.1796875" style="7" customWidth="1"/>
    <col min="11781" max="11781" width="8.7265625" style="7"/>
    <col min="11782" max="11782" width="5.1796875" style="7" customWidth="1"/>
    <col min="11783" max="11783" width="12.453125" style="7" customWidth="1"/>
    <col min="11784" max="12030" width="8.7265625" style="7"/>
    <col min="12031" max="12032" width="5.81640625" style="7" customWidth="1"/>
    <col min="12033" max="12033" width="15" style="7" customWidth="1"/>
    <col min="12034" max="12034" width="10.1796875" style="7" customWidth="1"/>
    <col min="12035" max="12035" width="7.81640625" style="7" customWidth="1"/>
    <col min="12036" max="12036" width="14.1796875" style="7" customWidth="1"/>
    <col min="12037" max="12037" width="8.7265625" style="7"/>
    <col min="12038" max="12038" width="5.1796875" style="7" customWidth="1"/>
    <col min="12039" max="12039" width="12.453125" style="7" customWidth="1"/>
    <col min="12040" max="12286" width="8.7265625" style="7"/>
    <col min="12287" max="12288" width="5.81640625" style="7" customWidth="1"/>
    <col min="12289" max="12289" width="15" style="7" customWidth="1"/>
    <col min="12290" max="12290" width="10.1796875" style="7" customWidth="1"/>
    <col min="12291" max="12291" width="7.81640625" style="7" customWidth="1"/>
    <col min="12292" max="12292" width="14.1796875" style="7" customWidth="1"/>
    <col min="12293" max="12293" width="8.7265625" style="7"/>
    <col min="12294" max="12294" width="5.1796875" style="7" customWidth="1"/>
    <col min="12295" max="12295" width="12.453125" style="7" customWidth="1"/>
    <col min="12296" max="12542" width="8.7265625" style="7"/>
    <col min="12543" max="12544" width="5.81640625" style="7" customWidth="1"/>
    <col min="12545" max="12545" width="15" style="7" customWidth="1"/>
    <col min="12546" max="12546" width="10.1796875" style="7" customWidth="1"/>
    <col min="12547" max="12547" width="7.81640625" style="7" customWidth="1"/>
    <col min="12548" max="12548" width="14.1796875" style="7" customWidth="1"/>
    <col min="12549" max="12549" width="8.7265625" style="7"/>
    <col min="12550" max="12550" width="5.1796875" style="7" customWidth="1"/>
    <col min="12551" max="12551" width="12.453125" style="7" customWidth="1"/>
    <col min="12552" max="12798" width="8.7265625" style="7"/>
    <col min="12799" max="12800" width="5.81640625" style="7" customWidth="1"/>
    <col min="12801" max="12801" width="15" style="7" customWidth="1"/>
    <col min="12802" max="12802" width="10.1796875" style="7" customWidth="1"/>
    <col min="12803" max="12803" width="7.81640625" style="7" customWidth="1"/>
    <col min="12804" max="12804" width="14.1796875" style="7" customWidth="1"/>
    <col min="12805" max="12805" width="8.7265625" style="7"/>
    <col min="12806" max="12806" width="5.1796875" style="7" customWidth="1"/>
    <col min="12807" max="12807" width="12.453125" style="7" customWidth="1"/>
    <col min="12808" max="13054" width="8.7265625" style="7"/>
    <col min="13055" max="13056" width="5.81640625" style="7" customWidth="1"/>
    <col min="13057" max="13057" width="15" style="7" customWidth="1"/>
    <col min="13058" max="13058" width="10.1796875" style="7" customWidth="1"/>
    <col min="13059" max="13059" width="7.81640625" style="7" customWidth="1"/>
    <col min="13060" max="13060" width="14.1796875" style="7" customWidth="1"/>
    <col min="13061" max="13061" width="8.7265625" style="7"/>
    <col min="13062" max="13062" width="5.1796875" style="7" customWidth="1"/>
    <col min="13063" max="13063" width="12.453125" style="7" customWidth="1"/>
    <col min="13064" max="13310" width="8.7265625" style="7"/>
    <col min="13311" max="13312" width="5.81640625" style="7" customWidth="1"/>
    <col min="13313" max="13313" width="15" style="7" customWidth="1"/>
    <col min="13314" max="13314" width="10.1796875" style="7" customWidth="1"/>
    <col min="13315" max="13315" width="7.81640625" style="7" customWidth="1"/>
    <col min="13316" max="13316" width="14.1796875" style="7" customWidth="1"/>
    <col min="13317" max="13317" width="8.7265625" style="7"/>
    <col min="13318" max="13318" width="5.1796875" style="7" customWidth="1"/>
    <col min="13319" max="13319" width="12.453125" style="7" customWidth="1"/>
    <col min="13320" max="13566" width="8.7265625" style="7"/>
    <col min="13567" max="13568" width="5.81640625" style="7" customWidth="1"/>
    <col min="13569" max="13569" width="15" style="7" customWidth="1"/>
    <col min="13570" max="13570" width="10.1796875" style="7" customWidth="1"/>
    <col min="13571" max="13571" width="7.81640625" style="7" customWidth="1"/>
    <col min="13572" max="13572" width="14.1796875" style="7" customWidth="1"/>
    <col min="13573" max="13573" width="8.7265625" style="7"/>
    <col min="13574" max="13574" width="5.1796875" style="7" customWidth="1"/>
    <col min="13575" max="13575" width="12.453125" style="7" customWidth="1"/>
    <col min="13576" max="13822" width="8.7265625" style="7"/>
    <col min="13823" max="13824" width="5.81640625" style="7" customWidth="1"/>
    <col min="13825" max="13825" width="15" style="7" customWidth="1"/>
    <col min="13826" max="13826" width="10.1796875" style="7" customWidth="1"/>
    <col min="13827" max="13827" width="7.81640625" style="7" customWidth="1"/>
    <col min="13828" max="13828" width="14.1796875" style="7" customWidth="1"/>
    <col min="13829" max="13829" width="8.7265625" style="7"/>
    <col min="13830" max="13830" width="5.1796875" style="7" customWidth="1"/>
    <col min="13831" max="13831" width="12.453125" style="7" customWidth="1"/>
    <col min="13832" max="14078" width="8.7265625" style="7"/>
    <col min="14079" max="14080" width="5.81640625" style="7" customWidth="1"/>
    <col min="14081" max="14081" width="15" style="7" customWidth="1"/>
    <col min="14082" max="14082" width="10.1796875" style="7" customWidth="1"/>
    <col min="14083" max="14083" width="7.81640625" style="7" customWidth="1"/>
    <col min="14084" max="14084" width="14.1796875" style="7" customWidth="1"/>
    <col min="14085" max="14085" width="8.7265625" style="7"/>
    <col min="14086" max="14086" width="5.1796875" style="7" customWidth="1"/>
    <col min="14087" max="14087" width="12.453125" style="7" customWidth="1"/>
    <col min="14088" max="14334" width="8.7265625" style="7"/>
    <col min="14335" max="14336" width="5.81640625" style="7" customWidth="1"/>
    <col min="14337" max="14337" width="15" style="7" customWidth="1"/>
    <col min="14338" max="14338" width="10.1796875" style="7" customWidth="1"/>
    <col min="14339" max="14339" width="7.81640625" style="7" customWidth="1"/>
    <col min="14340" max="14340" width="14.1796875" style="7" customWidth="1"/>
    <col min="14341" max="14341" width="8.7265625" style="7"/>
    <col min="14342" max="14342" width="5.1796875" style="7" customWidth="1"/>
    <col min="14343" max="14343" width="12.453125" style="7" customWidth="1"/>
    <col min="14344" max="14590" width="8.7265625" style="7"/>
    <col min="14591" max="14592" width="5.81640625" style="7" customWidth="1"/>
    <col min="14593" max="14593" width="15" style="7" customWidth="1"/>
    <col min="14594" max="14594" width="10.1796875" style="7" customWidth="1"/>
    <col min="14595" max="14595" width="7.81640625" style="7" customWidth="1"/>
    <col min="14596" max="14596" width="14.1796875" style="7" customWidth="1"/>
    <col min="14597" max="14597" width="8.7265625" style="7"/>
    <col min="14598" max="14598" width="5.1796875" style="7" customWidth="1"/>
    <col min="14599" max="14599" width="12.453125" style="7" customWidth="1"/>
    <col min="14600" max="14846" width="8.7265625" style="7"/>
    <col min="14847" max="14848" width="5.81640625" style="7" customWidth="1"/>
    <col min="14849" max="14849" width="15" style="7" customWidth="1"/>
    <col min="14850" max="14850" width="10.1796875" style="7" customWidth="1"/>
    <col min="14851" max="14851" width="7.81640625" style="7" customWidth="1"/>
    <col min="14852" max="14852" width="14.1796875" style="7" customWidth="1"/>
    <col min="14853" max="14853" width="8.7265625" style="7"/>
    <col min="14854" max="14854" width="5.1796875" style="7" customWidth="1"/>
    <col min="14855" max="14855" width="12.453125" style="7" customWidth="1"/>
    <col min="14856" max="15102" width="8.7265625" style="7"/>
    <col min="15103" max="15104" width="5.81640625" style="7" customWidth="1"/>
    <col min="15105" max="15105" width="15" style="7" customWidth="1"/>
    <col min="15106" max="15106" width="10.1796875" style="7" customWidth="1"/>
    <col min="15107" max="15107" width="7.81640625" style="7" customWidth="1"/>
    <col min="15108" max="15108" width="14.1796875" style="7" customWidth="1"/>
    <col min="15109" max="15109" width="8.7265625" style="7"/>
    <col min="15110" max="15110" width="5.1796875" style="7" customWidth="1"/>
    <col min="15111" max="15111" width="12.453125" style="7" customWidth="1"/>
    <col min="15112" max="15358" width="8.7265625" style="7"/>
    <col min="15359" max="15360" width="5.81640625" style="7" customWidth="1"/>
    <col min="15361" max="15361" width="15" style="7" customWidth="1"/>
    <col min="15362" max="15362" width="10.1796875" style="7" customWidth="1"/>
    <col min="15363" max="15363" width="7.81640625" style="7" customWidth="1"/>
    <col min="15364" max="15364" width="14.1796875" style="7" customWidth="1"/>
    <col min="15365" max="15365" width="8.7265625" style="7"/>
    <col min="15366" max="15366" width="5.1796875" style="7" customWidth="1"/>
    <col min="15367" max="15367" width="12.453125" style="7" customWidth="1"/>
    <col min="15368" max="15614" width="8.7265625" style="7"/>
    <col min="15615" max="15616" width="5.81640625" style="7" customWidth="1"/>
    <col min="15617" max="15617" width="15" style="7" customWidth="1"/>
    <col min="15618" max="15618" width="10.1796875" style="7" customWidth="1"/>
    <col min="15619" max="15619" width="7.81640625" style="7" customWidth="1"/>
    <col min="15620" max="15620" width="14.1796875" style="7" customWidth="1"/>
    <col min="15621" max="15621" width="8.7265625" style="7"/>
    <col min="15622" max="15622" width="5.1796875" style="7" customWidth="1"/>
    <col min="15623" max="15623" width="12.453125" style="7" customWidth="1"/>
    <col min="15624" max="15870" width="8.7265625" style="7"/>
    <col min="15871" max="15872" width="5.81640625" style="7" customWidth="1"/>
    <col min="15873" max="15873" width="15" style="7" customWidth="1"/>
    <col min="15874" max="15874" width="10.1796875" style="7" customWidth="1"/>
    <col min="15875" max="15875" width="7.81640625" style="7" customWidth="1"/>
    <col min="15876" max="15876" width="14.1796875" style="7" customWidth="1"/>
    <col min="15877" max="15877" width="8.7265625" style="7"/>
    <col min="15878" max="15878" width="5.1796875" style="7" customWidth="1"/>
    <col min="15879" max="15879" width="12.453125" style="7" customWidth="1"/>
    <col min="15880" max="16126" width="8.7265625" style="7"/>
    <col min="16127" max="16128" width="5.81640625" style="7" customWidth="1"/>
    <col min="16129" max="16129" width="15" style="7" customWidth="1"/>
    <col min="16130" max="16130" width="10.1796875" style="7" customWidth="1"/>
    <col min="16131" max="16131" width="7.81640625" style="7" customWidth="1"/>
    <col min="16132" max="16132" width="14.1796875" style="7" customWidth="1"/>
    <col min="16133" max="16133" width="8.7265625" style="7"/>
    <col min="16134" max="16134" width="5.1796875" style="7" customWidth="1"/>
    <col min="16135" max="16135" width="12.453125" style="7" customWidth="1"/>
    <col min="16136" max="16384" width="8.7265625" style="7"/>
  </cols>
  <sheetData>
    <row r="1" spans="1:13" ht="20" x14ac:dyDescent="0.25">
      <c r="A1" s="55"/>
      <c r="B1" s="1"/>
      <c r="C1" s="2"/>
      <c r="D1" s="3"/>
      <c r="E1" s="78"/>
      <c r="F1" s="78"/>
      <c r="G1" s="79" t="s">
        <v>0</v>
      </c>
      <c r="H1" s="2"/>
      <c r="I1" s="4"/>
      <c r="J1" s="5"/>
      <c r="K1" s="6"/>
      <c r="L1" s="6"/>
      <c r="M1" s="6"/>
    </row>
    <row r="2" spans="1:13" ht="23" x14ac:dyDescent="0.5">
      <c r="A2" s="100" t="s">
        <v>47</v>
      </c>
      <c r="B2" s="8"/>
      <c r="C2" s="9"/>
      <c r="D2" s="10"/>
      <c r="E2" s="80"/>
      <c r="F2" s="78"/>
      <c r="G2" s="80"/>
      <c r="H2" s="10"/>
      <c r="I2" s="11"/>
      <c r="J2" s="5"/>
      <c r="K2" s="6"/>
      <c r="L2" s="6"/>
      <c r="M2" s="6"/>
    </row>
    <row r="3" spans="1:13" ht="12.5" x14ac:dyDescent="0.25">
      <c r="A3" s="12" t="s">
        <v>1</v>
      </c>
      <c r="B3" s="12"/>
      <c r="C3" s="73" t="s">
        <v>2</v>
      </c>
      <c r="D3" s="12"/>
      <c r="E3" s="13"/>
      <c r="F3" s="73" t="s">
        <v>3</v>
      </c>
      <c r="G3" s="13"/>
      <c r="H3" s="12"/>
      <c r="I3" s="14" t="s">
        <v>4</v>
      </c>
      <c r="J3" s="5"/>
      <c r="K3" s="6"/>
      <c r="L3" s="6"/>
      <c r="M3" s="6"/>
    </row>
    <row r="4" spans="1:13" ht="13" thickBot="1" x14ac:dyDescent="0.3">
      <c r="A4" s="15" t="s">
        <v>5</v>
      </c>
      <c r="B4" s="16"/>
      <c r="C4" s="17" t="s">
        <v>6</v>
      </c>
      <c r="D4" s="17"/>
      <c r="E4" s="18"/>
      <c r="F4" s="19" t="s">
        <v>7</v>
      </c>
      <c r="G4" s="20"/>
      <c r="H4" s="367" t="s">
        <v>8</v>
      </c>
      <c r="I4" s="367"/>
      <c r="J4" s="5"/>
      <c r="K4" s="6"/>
      <c r="L4" s="6"/>
      <c r="M4" s="6"/>
    </row>
    <row r="5" spans="1:13" ht="12.5" x14ac:dyDescent="0.25">
      <c r="A5" s="21" t="s">
        <v>9</v>
      </c>
      <c r="B5" s="22" t="s">
        <v>10</v>
      </c>
      <c r="C5" s="22" t="s">
        <v>11</v>
      </c>
      <c r="D5" s="22" t="s">
        <v>2</v>
      </c>
      <c r="E5" s="21" t="s">
        <v>15</v>
      </c>
      <c r="F5" s="21" t="s">
        <v>12</v>
      </c>
      <c r="G5" s="21" t="s">
        <v>13</v>
      </c>
      <c r="H5" s="22" t="s">
        <v>14</v>
      </c>
      <c r="I5" s="25"/>
      <c r="J5" s="5"/>
      <c r="K5" s="6"/>
      <c r="L5" s="6"/>
      <c r="M5" s="6"/>
    </row>
    <row r="6" spans="1:13" x14ac:dyDescent="0.3">
      <c r="A6" s="26"/>
      <c r="B6" s="24"/>
      <c r="C6" s="24"/>
      <c r="D6" s="24"/>
      <c r="E6" s="34"/>
      <c r="F6" s="34"/>
      <c r="G6" s="34"/>
      <c r="H6" s="24"/>
      <c r="I6" s="24"/>
      <c r="J6" s="5"/>
      <c r="K6" s="6"/>
      <c r="L6" s="6"/>
      <c r="M6" s="6"/>
    </row>
    <row r="7" spans="1:13" x14ac:dyDescent="0.3">
      <c r="A7" s="27">
        <v>1</v>
      </c>
      <c r="B7" s="28" t="s">
        <v>48</v>
      </c>
      <c r="C7" s="28" t="s">
        <v>49</v>
      </c>
      <c r="D7" s="29" t="s">
        <v>50</v>
      </c>
      <c r="E7" s="34"/>
      <c r="F7" s="34"/>
      <c r="G7" s="34"/>
      <c r="H7" s="24"/>
      <c r="I7" s="24"/>
      <c r="J7" s="5"/>
      <c r="K7" s="6"/>
      <c r="L7" s="6"/>
      <c r="M7" s="6"/>
    </row>
    <row r="8" spans="1:13" x14ac:dyDescent="0.3">
      <c r="A8" s="30"/>
      <c r="B8" s="24"/>
      <c r="C8" s="24"/>
      <c r="D8" s="31"/>
      <c r="E8" s="82" t="s">
        <v>48</v>
      </c>
      <c r="F8" s="34"/>
      <c r="G8" s="34"/>
      <c r="H8" s="24"/>
      <c r="I8" s="24"/>
      <c r="J8" s="5"/>
      <c r="K8" s="6"/>
      <c r="L8" s="6"/>
      <c r="M8" s="6"/>
    </row>
    <row r="9" spans="1:13" x14ac:dyDescent="0.3">
      <c r="A9" s="27">
        <v>2</v>
      </c>
      <c r="B9" s="28" t="s">
        <v>51</v>
      </c>
      <c r="C9" s="28"/>
      <c r="D9" s="33"/>
      <c r="E9" s="34"/>
      <c r="F9" s="37"/>
      <c r="G9" s="34"/>
      <c r="H9" s="24"/>
      <c r="I9" s="24"/>
      <c r="J9" s="5"/>
      <c r="K9" s="6"/>
      <c r="L9" s="6"/>
      <c r="M9" s="6"/>
    </row>
    <row r="10" spans="1:13" x14ac:dyDescent="0.3">
      <c r="A10" s="30"/>
      <c r="B10" s="24"/>
      <c r="C10" s="24"/>
      <c r="D10" s="36"/>
      <c r="E10" s="34"/>
      <c r="F10" s="83" t="s">
        <v>55</v>
      </c>
      <c r="G10" s="34"/>
      <c r="H10" s="24"/>
      <c r="I10" s="24"/>
      <c r="J10" s="5"/>
      <c r="K10" s="6"/>
      <c r="L10" s="6"/>
      <c r="M10" s="6"/>
    </row>
    <row r="11" spans="1:13" x14ac:dyDescent="0.3">
      <c r="A11" s="27">
        <v>3</v>
      </c>
      <c r="B11" s="28" t="s">
        <v>52</v>
      </c>
      <c r="C11" s="28" t="s">
        <v>53</v>
      </c>
      <c r="D11" s="29" t="s">
        <v>54</v>
      </c>
      <c r="E11" s="34"/>
      <c r="F11" s="38">
        <v>21</v>
      </c>
      <c r="G11" s="34"/>
      <c r="H11" s="24"/>
      <c r="I11" s="24"/>
      <c r="J11" s="5"/>
      <c r="K11" s="6"/>
      <c r="L11" s="6"/>
      <c r="M11" s="6"/>
    </row>
    <row r="12" spans="1:13" x14ac:dyDescent="0.3">
      <c r="A12" s="30"/>
      <c r="B12" s="24"/>
      <c r="C12" s="24"/>
      <c r="D12" s="31"/>
      <c r="E12" s="83" t="s">
        <v>55</v>
      </c>
      <c r="F12" s="87"/>
      <c r="G12" s="34"/>
      <c r="H12" s="24"/>
      <c r="I12" s="24"/>
      <c r="J12" s="5"/>
      <c r="K12" s="6"/>
      <c r="L12" s="6"/>
      <c r="M12" s="6"/>
    </row>
    <row r="13" spans="1:13" x14ac:dyDescent="0.3">
      <c r="A13" s="27">
        <v>4</v>
      </c>
      <c r="B13" s="28" t="s">
        <v>55</v>
      </c>
      <c r="C13" s="28" t="s">
        <v>56</v>
      </c>
      <c r="D13" s="33" t="s">
        <v>57</v>
      </c>
      <c r="E13" s="34">
        <v>21</v>
      </c>
      <c r="F13" s="58"/>
      <c r="G13" s="34"/>
      <c r="H13" s="24"/>
      <c r="I13" s="24"/>
      <c r="J13" s="5"/>
      <c r="K13" s="6"/>
      <c r="L13" s="6"/>
      <c r="M13" s="6"/>
    </row>
    <row r="14" spans="1:13" x14ac:dyDescent="0.3">
      <c r="A14" s="30"/>
      <c r="B14" s="24"/>
      <c r="C14" s="24"/>
      <c r="D14" s="36"/>
      <c r="E14" s="34"/>
      <c r="F14" s="58"/>
      <c r="G14" s="82" t="s">
        <v>75</v>
      </c>
      <c r="H14" s="24"/>
      <c r="I14" s="24"/>
      <c r="J14" s="5"/>
      <c r="K14" s="6"/>
      <c r="L14" s="6"/>
      <c r="M14" s="6"/>
    </row>
    <row r="15" spans="1:13" x14ac:dyDescent="0.3">
      <c r="A15" s="27">
        <v>5</v>
      </c>
      <c r="B15" s="28" t="s">
        <v>58</v>
      </c>
      <c r="C15" s="28" t="s">
        <v>59</v>
      </c>
      <c r="D15" s="29" t="s">
        <v>262</v>
      </c>
      <c r="E15" s="34"/>
      <c r="F15" s="58"/>
      <c r="G15" s="57">
        <v>21</v>
      </c>
      <c r="H15" s="24"/>
      <c r="I15" s="24"/>
      <c r="J15" s="5"/>
      <c r="K15" s="6"/>
      <c r="L15" s="6"/>
      <c r="M15" s="6"/>
    </row>
    <row r="16" spans="1:13" x14ac:dyDescent="0.3">
      <c r="A16" s="30"/>
      <c r="B16" s="24"/>
      <c r="C16" s="24"/>
      <c r="D16" s="31"/>
      <c r="E16" s="83" t="s">
        <v>75</v>
      </c>
      <c r="F16" s="58"/>
      <c r="G16" s="58"/>
      <c r="H16" s="24"/>
      <c r="I16" s="24"/>
      <c r="J16" s="5"/>
      <c r="K16" s="6"/>
      <c r="L16" s="6"/>
      <c r="M16" s="6"/>
    </row>
    <row r="17" spans="1:13" x14ac:dyDescent="0.3">
      <c r="A17" s="27">
        <v>6</v>
      </c>
      <c r="B17" s="28" t="s">
        <v>51</v>
      </c>
      <c r="C17" s="28"/>
      <c r="D17" s="33"/>
      <c r="E17" s="34"/>
      <c r="F17" s="87"/>
      <c r="G17" s="58"/>
      <c r="H17" s="24"/>
      <c r="I17" s="24"/>
      <c r="J17" s="5"/>
      <c r="K17" s="6"/>
      <c r="L17" s="6"/>
      <c r="M17" s="6"/>
    </row>
    <row r="18" spans="1:13" x14ac:dyDescent="0.3">
      <c r="A18" s="30"/>
      <c r="B18" s="24"/>
      <c r="C18" s="24"/>
      <c r="D18" s="36"/>
      <c r="E18" s="34"/>
      <c r="F18" s="88" t="s">
        <v>75</v>
      </c>
      <c r="G18" s="58"/>
      <c r="H18" s="24"/>
      <c r="I18" s="24"/>
      <c r="J18" s="5"/>
      <c r="K18" s="6"/>
      <c r="L18" s="6"/>
      <c r="M18" s="6"/>
    </row>
    <row r="19" spans="1:13" x14ac:dyDescent="0.3">
      <c r="A19" s="27">
        <v>7</v>
      </c>
      <c r="B19" s="28" t="s">
        <v>60</v>
      </c>
      <c r="C19" s="28" t="s">
        <v>61</v>
      </c>
      <c r="D19" s="29" t="s">
        <v>62</v>
      </c>
      <c r="E19" s="34"/>
      <c r="F19" s="37">
        <v>20</v>
      </c>
      <c r="G19" s="58"/>
      <c r="H19" s="24"/>
      <c r="I19" s="24"/>
      <c r="J19" s="5"/>
      <c r="K19" s="6"/>
      <c r="L19" s="6"/>
      <c r="M19" s="6"/>
    </row>
    <row r="20" spans="1:13" x14ac:dyDescent="0.3">
      <c r="A20" s="30"/>
      <c r="B20" s="24"/>
      <c r="C20" s="24"/>
      <c r="D20" s="31"/>
      <c r="E20" s="83" t="s">
        <v>60</v>
      </c>
      <c r="F20" s="37"/>
      <c r="G20" s="58"/>
      <c r="H20" s="24"/>
      <c r="I20" s="24"/>
      <c r="J20" s="5"/>
      <c r="K20" s="6"/>
      <c r="L20" s="6"/>
      <c r="M20" s="6"/>
    </row>
    <row r="21" spans="1:13" ht="14.5" thickBot="1" x14ac:dyDescent="0.35">
      <c r="A21" s="27">
        <v>8</v>
      </c>
      <c r="B21" s="28" t="s">
        <v>51</v>
      </c>
      <c r="C21" s="28"/>
      <c r="D21" s="33"/>
      <c r="E21" s="34"/>
      <c r="F21" s="34"/>
      <c r="G21" s="58"/>
      <c r="H21" s="35"/>
      <c r="I21" s="60"/>
      <c r="J21" s="5"/>
      <c r="K21" s="6"/>
      <c r="L21" s="6"/>
      <c r="M21" s="6"/>
    </row>
    <row r="22" spans="1:13" x14ac:dyDescent="0.3">
      <c r="A22" s="30"/>
      <c r="B22" s="24"/>
      <c r="C22" s="24"/>
      <c r="D22" s="36"/>
      <c r="E22" s="34"/>
      <c r="F22" s="34"/>
      <c r="G22" s="61"/>
      <c r="H22" s="410" t="s">
        <v>75</v>
      </c>
      <c r="I22" s="411"/>
      <c r="J22" s="5"/>
      <c r="K22" s="6"/>
      <c r="L22" s="6"/>
      <c r="M22" s="6"/>
    </row>
    <row r="23" spans="1:13" ht="14.5" thickBot="1" x14ac:dyDescent="0.35">
      <c r="A23" s="27">
        <v>9</v>
      </c>
      <c r="B23" s="28" t="s">
        <v>63</v>
      </c>
      <c r="C23" s="28" t="s">
        <v>64</v>
      </c>
      <c r="D23" s="29" t="s">
        <v>65</v>
      </c>
      <c r="E23" s="34"/>
      <c r="F23" s="34"/>
      <c r="G23" s="61"/>
      <c r="H23" s="412">
        <v>20</v>
      </c>
      <c r="I23" s="413"/>
      <c r="J23" s="5"/>
      <c r="K23" s="6"/>
      <c r="L23" s="6"/>
      <c r="M23" s="6"/>
    </row>
    <row r="24" spans="1:13" x14ac:dyDescent="0.3">
      <c r="A24" s="30"/>
      <c r="B24" s="24"/>
      <c r="C24" s="24"/>
      <c r="D24" s="31"/>
      <c r="E24" s="82" t="s">
        <v>63</v>
      </c>
      <c r="F24" s="34"/>
      <c r="G24" s="58"/>
      <c r="H24" s="24"/>
      <c r="I24" s="24"/>
      <c r="J24" s="5"/>
      <c r="K24" s="6"/>
      <c r="L24" s="6"/>
      <c r="M24" s="6"/>
    </row>
    <row r="25" spans="1:13" x14ac:dyDescent="0.3">
      <c r="A25" s="27">
        <v>10</v>
      </c>
      <c r="B25" s="28" t="s">
        <v>51</v>
      </c>
      <c r="C25" s="28"/>
      <c r="D25" s="33"/>
      <c r="E25" s="34"/>
      <c r="F25" s="37"/>
      <c r="G25" s="58"/>
      <c r="H25" s="24"/>
      <c r="I25" s="24"/>
      <c r="J25" s="5"/>
      <c r="K25" s="6"/>
      <c r="L25" s="6"/>
      <c r="M25" s="6"/>
    </row>
    <row r="26" spans="1:13" x14ac:dyDescent="0.3">
      <c r="A26" s="30"/>
      <c r="B26" s="24"/>
      <c r="C26" s="24"/>
      <c r="D26" s="36"/>
      <c r="E26" s="34"/>
      <c r="F26" s="83" t="s">
        <v>66</v>
      </c>
      <c r="G26" s="58"/>
      <c r="H26" s="24"/>
      <c r="I26" s="24"/>
      <c r="J26" s="5"/>
      <c r="K26" s="6"/>
      <c r="L26" s="6"/>
      <c r="M26" s="6"/>
    </row>
    <row r="27" spans="1:13" x14ac:dyDescent="0.3">
      <c r="A27" s="27">
        <v>11</v>
      </c>
      <c r="B27" s="28" t="s">
        <v>51</v>
      </c>
      <c r="C27" s="28"/>
      <c r="D27" s="29"/>
      <c r="E27" s="34"/>
      <c r="F27" s="38">
        <v>20</v>
      </c>
      <c r="G27" s="58"/>
      <c r="H27" s="24"/>
      <c r="I27" s="24"/>
      <c r="J27" s="5"/>
      <c r="K27" s="6"/>
      <c r="L27" s="6"/>
      <c r="M27" s="6"/>
    </row>
    <row r="28" spans="1:13" x14ac:dyDescent="0.3">
      <c r="A28" s="30"/>
      <c r="B28" s="24"/>
      <c r="C28" s="24"/>
      <c r="D28" s="31"/>
      <c r="E28" s="82" t="s">
        <v>66</v>
      </c>
      <c r="F28" s="87"/>
      <c r="G28" s="58"/>
      <c r="H28" s="24"/>
      <c r="I28" s="24"/>
      <c r="J28" s="5"/>
      <c r="K28" s="6"/>
      <c r="L28" s="6"/>
      <c r="M28" s="6"/>
    </row>
    <row r="29" spans="1:13" x14ac:dyDescent="0.3">
      <c r="A29" s="27">
        <v>12</v>
      </c>
      <c r="B29" s="28" t="s">
        <v>66</v>
      </c>
      <c r="C29" s="28" t="s">
        <v>67</v>
      </c>
      <c r="D29" s="33" t="s">
        <v>65</v>
      </c>
      <c r="E29" s="34"/>
      <c r="F29" s="58"/>
      <c r="G29" s="58"/>
      <c r="H29" s="24"/>
      <c r="I29" s="24"/>
      <c r="J29" s="5"/>
      <c r="K29" s="6"/>
      <c r="L29" s="6"/>
      <c r="M29" s="6"/>
    </row>
    <row r="30" spans="1:13" x14ac:dyDescent="0.3">
      <c r="A30" s="30"/>
      <c r="B30" s="24"/>
      <c r="C30" s="24"/>
      <c r="D30" s="36"/>
      <c r="E30" s="34"/>
      <c r="F30" s="58"/>
      <c r="G30" s="82" t="s">
        <v>72</v>
      </c>
      <c r="H30" s="35"/>
      <c r="I30" s="24"/>
      <c r="J30" s="5"/>
      <c r="K30" s="6"/>
      <c r="L30" s="6"/>
      <c r="M30" s="6"/>
    </row>
    <row r="31" spans="1:13" x14ac:dyDescent="0.3">
      <c r="A31" s="27">
        <v>13</v>
      </c>
      <c r="B31" s="28" t="s">
        <v>68</v>
      </c>
      <c r="C31" s="28" t="s">
        <v>56</v>
      </c>
      <c r="D31" s="29" t="s">
        <v>69</v>
      </c>
      <c r="E31" s="34"/>
      <c r="F31" s="58"/>
      <c r="G31" s="34">
        <v>21</v>
      </c>
      <c r="H31" s="24"/>
      <c r="I31" s="24"/>
      <c r="J31" s="5"/>
      <c r="K31" s="6"/>
      <c r="L31" s="6"/>
      <c r="M31" s="6"/>
    </row>
    <row r="32" spans="1:13" x14ac:dyDescent="0.3">
      <c r="A32" s="30"/>
      <c r="B32" s="24"/>
      <c r="C32" s="24"/>
      <c r="D32" s="31"/>
      <c r="E32" s="82" t="s">
        <v>76</v>
      </c>
      <c r="F32" s="58"/>
      <c r="G32" s="34"/>
      <c r="H32" s="24"/>
      <c r="I32" s="24"/>
      <c r="J32" s="5"/>
      <c r="K32" s="6"/>
      <c r="L32" s="6"/>
      <c r="M32" s="6"/>
    </row>
    <row r="33" spans="1:13" x14ac:dyDescent="0.3">
      <c r="A33" s="27">
        <v>14</v>
      </c>
      <c r="B33" s="28" t="s">
        <v>70</v>
      </c>
      <c r="C33" s="28" t="s">
        <v>71</v>
      </c>
      <c r="D33" s="33" t="s">
        <v>65</v>
      </c>
      <c r="E33" s="34">
        <v>20</v>
      </c>
      <c r="F33" s="87"/>
      <c r="G33" s="34"/>
      <c r="H33" s="24"/>
      <c r="I33" s="24"/>
      <c r="J33" s="5"/>
      <c r="K33" s="6"/>
      <c r="L33" s="6"/>
      <c r="M33" s="6"/>
    </row>
    <row r="34" spans="1:13" x14ac:dyDescent="0.3">
      <c r="A34" s="30"/>
      <c r="B34" s="24"/>
      <c r="C34" s="24"/>
      <c r="D34" s="36"/>
      <c r="E34" s="34"/>
      <c r="F34" s="88" t="s">
        <v>72</v>
      </c>
      <c r="G34" s="34"/>
      <c r="H34" s="24"/>
      <c r="I34" s="24"/>
      <c r="J34" s="5"/>
      <c r="K34" s="6"/>
      <c r="L34" s="6"/>
      <c r="M34" s="6"/>
    </row>
    <row r="35" spans="1:13" x14ac:dyDescent="0.3">
      <c r="A35" s="27">
        <v>15</v>
      </c>
      <c r="B35" s="28" t="s">
        <v>51</v>
      </c>
      <c r="C35" s="28"/>
      <c r="D35" s="29"/>
      <c r="E35" s="34"/>
      <c r="F35" s="37">
        <v>21</v>
      </c>
      <c r="G35" s="34"/>
      <c r="H35" s="24"/>
      <c r="I35" s="24"/>
      <c r="J35" s="5"/>
      <c r="K35" s="6"/>
      <c r="L35" s="6"/>
      <c r="M35" s="6"/>
    </row>
    <row r="36" spans="1:13" x14ac:dyDescent="0.3">
      <c r="A36" s="30"/>
      <c r="B36" s="24"/>
      <c r="C36" s="24"/>
      <c r="D36" s="31"/>
      <c r="E36" s="82" t="s">
        <v>72</v>
      </c>
      <c r="F36" s="37"/>
      <c r="G36" s="34"/>
      <c r="H36" s="24"/>
      <c r="I36" s="24"/>
      <c r="J36" s="5"/>
      <c r="K36" s="6"/>
      <c r="L36" s="6"/>
      <c r="M36" s="6"/>
    </row>
    <row r="37" spans="1:13" x14ac:dyDescent="0.3">
      <c r="A37" s="27">
        <v>16</v>
      </c>
      <c r="B37" s="28" t="s">
        <v>72</v>
      </c>
      <c r="C37" s="28" t="s">
        <v>73</v>
      </c>
      <c r="D37" s="33" t="s">
        <v>74</v>
      </c>
      <c r="E37" s="34"/>
      <c r="F37" s="34"/>
      <c r="G37" s="34"/>
      <c r="H37" s="24"/>
      <c r="I37" s="24"/>
      <c r="J37" s="5"/>
      <c r="K37" s="6"/>
      <c r="L37" s="6"/>
      <c r="M37" s="6"/>
    </row>
    <row r="38" spans="1:13" x14ac:dyDescent="0.3">
      <c r="A38" s="26"/>
      <c r="B38" s="24"/>
      <c r="C38" s="24"/>
      <c r="D38" s="24"/>
      <c r="E38" s="34"/>
      <c r="F38" s="34"/>
      <c r="G38" s="34"/>
      <c r="H38" s="24"/>
      <c r="I38" s="24"/>
      <c r="J38" s="5"/>
      <c r="K38" s="6"/>
      <c r="L38" s="6"/>
      <c r="M38" s="6"/>
    </row>
    <row r="39" spans="1:13" ht="13" x14ac:dyDescent="0.25">
      <c r="A39" s="62"/>
      <c r="B39" s="408"/>
      <c r="C39" s="414"/>
      <c r="D39" s="63"/>
      <c r="E39" s="64"/>
      <c r="F39" s="84"/>
      <c r="G39" s="85"/>
      <c r="H39" s="63"/>
      <c r="I39" s="67"/>
      <c r="J39" s="68"/>
      <c r="K39" s="67"/>
      <c r="L39" s="6"/>
      <c r="M39" s="6"/>
    </row>
    <row r="40" spans="1:13" x14ac:dyDescent="0.3">
      <c r="A40" s="65"/>
      <c r="B40" s="65"/>
      <c r="C40" s="66"/>
      <c r="D40" s="69"/>
      <c r="E40" s="70"/>
      <c r="F40" s="84"/>
      <c r="G40" s="85"/>
      <c r="H40" s="24"/>
      <c r="I40" s="24"/>
      <c r="J40" s="65"/>
      <c r="K40" s="66"/>
      <c r="L40" s="6"/>
      <c r="M40" s="6"/>
    </row>
    <row r="41" spans="1:13" x14ac:dyDescent="0.3">
      <c r="A41" s="65"/>
      <c r="B41" s="65"/>
      <c r="C41" s="66"/>
      <c r="D41" s="69"/>
      <c r="E41" s="70"/>
      <c r="F41" s="84"/>
      <c r="G41" s="85"/>
      <c r="H41" s="24"/>
      <c r="I41" s="24"/>
      <c r="J41" s="65"/>
      <c r="K41" s="66"/>
      <c r="L41" s="6"/>
      <c r="M41" s="6"/>
    </row>
    <row r="42" spans="1:13" x14ac:dyDescent="0.3">
      <c r="A42" s="71"/>
      <c r="B42" s="71"/>
      <c r="C42" s="66"/>
      <c r="D42" s="69"/>
      <c r="E42" s="70"/>
      <c r="F42" s="84"/>
      <c r="G42" s="85"/>
      <c r="H42" s="24"/>
      <c r="I42" s="24"/>
      <c r="J42" s="65"/>
      <c r="K42" s="66"/>
      <c r="L42" s="6"/>
      <c r="M42" s="6"/>
    </row>
    <row r="43" spans="1:13" x14ac:dyDescent="0.3">
      <c r="A43" s="65"/>
      <c r="B43" s="407"/>
      <c r="C43" s="407"/>
      <c r="D43" s="69"/>
      <c r="E43" s="70"/>
      <c r="F43" s="84"/>
      <c r="G43" s="85"/>
      <c r="H43" s="24"/>
      <c r="I43" s="24"/>
      <c r="J43" s="65"/>
      <c r="K43" s="66"/>
      <c r="L43" s="6"/>
      <c r="M43" s="6"/>
    </row>
    <row r="44" spans="1:13" x14ac:dyDescent="0.3">
      <c r="A44" s="65"/>
      <c r="B44" s="407"/>
      <c r="C44" s="407"/>
      <c r="D44" s="69"/>
      <c r="E44" s="70"/>
      <c r="F44" s="84"/>
      <c r="G44" s="85"/>
      <c r="H44" s="24"/>
      <c r="I44" s="24"/>
      <c r="J44" s="65"/>
      <c r="K44" s="66"/>
      <c r="L44" s="6"/>
      <c r="M44" s="6"/>
    </row>
    <row r="45" spans="1:13" x14ac:dyDescent="0.3">
      <c r="A45" s="71"/>
      <c r="B45" s="71"/>
      <c r="C45" s="66"/>
      <c r="D45" s="69"/>
      <c r="E45" s="70"/>
      <c r="F45" s="72"/>
      <c r="G45" s="34"/>
      <c r="H45" s="24"/>
      <c r="I45" s="24"/>
      <c r="J45" s="65"/>
      <c r="K45" s="66"/>
      <c r="L45" s="6"/>
      <c r="M45" s="6"/>
    </row>
    <row r="46" spans="1:13" ht="12.5" x14ac:dyDescent="0.25">
      <c r="A46" s="65"/>
      <c r="B46" s="407"/>
      <c r="C46" s="407"/>
      <c r="D46" s="69"/>
      <c r="E46" s="70"/>
      <c r="F46" s="72"/>
      <c r="G46" s="70"/>
      <c r="H46" s="65"/>
      <c r="I46" s="66"/>
      <c r="J46" s="65"/>
      <c r="K46" s="66"/>
      <c r="L46" s="6"/>
      <c r="M46" s="6"/>
    </row>
    <row r="47" spans="1:13" ht="12.5" x14ac:dyDescent="0.25">
      <c r="A47" s="65"/>
      <c r="B47" s="407"/>
      <c r="C47" s="407"/>
      <c r="D47" s="69"/>
      <c r="E47" s="70"/>
      <c r="F47" s="72"/>
      <c r="G47" s="70"/>
      <c r="H47" s="65"/>
      <c r="I47" s="66"/>
      <c r="J47" s="65"/>
      <c r="K47" s="66"/>
      <c r="L47" s="6"/>
      <c r="M47" s="6"/>
    </row>
    <row r="48" spans="1:13" x14ac:dyDescent="0.3">
      <c r="A48" s="26"/>
      <c r="B48" s="24"/>
      <c r="C48" s="24"/>
      <c r="D48" s="24"/>
      <c r="E48" s="34"/>
      <c r="F48" s="34"/>
      <c r="G48" s="34"/>
      <c r="H48" s="24"/>
      <c r="I48" s="24"/>
      <c r="J48" s="5"/>
      <c r="K48" s="6"/>
      <c r="L48" s="6"/>
      <c r="M48" s="6"/>
    </row>
  </sheetData>
  <mergeCells count="8">
    <mergeCell ref="B46:C46"/>
    <mergeCell ref="B47:C47"/>
    <mergeCell ref="H4:I4"/>
    <mergeCell ref="H22:I22"/>
    <mergeCell ref="H23:I23"/>
    <mergeCell ref="B39:C39"/>
    <mergeCell ref="B43:C43"/>
    <mergeCell ref="B44:C44"/>
  </mergeCells>
  <pageMargins left="0.75" right="0.75" top="1" bottom="1" header="0" footer="0"/>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2050" r:id="rId5" name="Button 2">
              <controlPr defaultSize="0" print="0" autoFill="0" autoPict="0" macro="[1]!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3B81-7229-4DB2-AFC0-FE0F3F9CD1E4}">
  <dimension ref="A1:T46"/>
  <sheetViews>
    <sheetView zoomScale="85" zoomScaleNormal="85" workbookViewId="0">
      <selection activeCell="E23" sqref="E23"/>
    </sheetView>
  </sheetViews>
  <sheetFormatPr defaultColWidth="9.1796875" defaultRowHeight="12.5" x14ac:dyDescent="0.25"/>
  <cols>
    <col min="1" max="1" width="3.26953125" style="210" customWidth="1"/>
    <col min="2" max="3" width="10.81640625" style="210" customWidth="1"/>
    <col min="4" max="4" width="11.81640625" style="210" customWidth="1"/>
    <col min="5" max="5" width="13.1796875" style="210" customWidth="1"/>
    <col min="6" max="6" width="13.54296875" style="210" customWidth="1"/>
    <col min="7" max="7" width="3.54296875" style="210" customWidth="1"/>
    <col min="8" max="9" width="14.81640625" style="210" customWidth="1"/>
    <col min="10" max="10" width="9.1796875" style="210"/>
    <col min="11" max="11" width="12.81640625" style="269" customWidth="1"/>
    <col min="12" max="12" width="13.453125" style="269" customWidth="1"/>
    <col min="13" max="13" width="12.81640625" style="210" customWidth="1"/>
    <col min="14" max="14" width="10.54296875" style="210" customWidth="1"/>
    <col min="15" max="15" width="10.81640625" style="210" customWidth="1"/>
    <col min="16" max="16384" width="9.1796875" style="210"/>
  </cols>
  <sheetData>
    <row r="1" spans="1:20" ht="20" x14ac:dyDescent="0.25">
      <c r="A1" s="200"/>
      <c r="B1" s="201"/>
      <c r="C1" s="201"/>
      <c r="D1" s="201"/>
      <c r="E1" s="202"/>
      <c r="F1" s="203"/>
      <c r="G1" s="204"/>
      <c r="H1" s="205"/>
      <c r="I1" s="206"/>
      <c r="J1" s="99"/>
      <c r="K1" s="207"/>
      <c r="L1" s="208"/>
      <c r="M1" s="209" t="s">
        <v>0</v>
      </c>
      <c r="N1" s="205"/>
      <c r="O1" s="209"/>
      <c r="P1" s="200"/>
      <c r="Q1" s="200"/>
      <c r="R1" s="200"/>
      <c r="S1" s="200"/>
      <c r="T1" s="200"/>
    </row>
    <row r="2" spans="1:20" ht="23" x14ac:dyDescent="0.5">
      <c r="A2" s="200"/>
      <c r="B2" s="201"/>
      <c r="C2" s="201"/>
      <c r="D2" s="94"/>
      <c r="E2" s="202"/>
      <c r="F2" s="203"/>
      <c r="G2" s="94" t="s">
        <v>174</v>
      </c>
      <c r="I2" s="211"/>
      <c r="J2" s="211"/>
      <c r="K2" s="207"/>
      <c r="L2" s="212"/>
      <c r="M2" s="211"/>
      <c r="N2" s="211"/>
      <c r="O2" s="213"/>
      <c r="P2" s="200"/>
      <c r="Q2" s="200"/>
      <c r="R2" s="200"/>
      <c r="S2" s="200"/>
      <c r="T2" s="200"/>
    </row>
    <row r="3" spans="1:20" x14ac:dyDescent="0.25">
      <c r="A3" s="200"/>
      <c r="B3" s="214"/>
      <c r="C3" s="214"/>
      <c r="D3" s="214" t="s">
        <v>1</v>
      </c>
      <c r="E3" s="214"/>
      <c r="F3" s="215" t="s">
        <v>2</v>
      </c>
      <c r="G3" s="214"/>
      <c r="H3" s="216"/>
      <c r="I3" s="214"/>
      <c r="J3" s="216"/>
      <c r="K3" s="216" t="s">
        <v>3</v>
      </c>
      <c r="L3" s="217"/>
      <c r="M3" s="216"/>
      <c r="N3" s="214"/>
      <c r="O3" s="218" t="s">
        <v>4</v>
      </c>
      <c r="P3" s="200"/>
      <c r="Q3" s="200"/>
      <c r="R3" s="200"/>
      <c r="S3" s="200"/>
      <c r="T3" s="200"/>
    </row>
    <row r="4" spans="1:20" ht="13" thickBot="1" x14ac:dyDescent="0.3">
      <c r="A4" s="200"/>
      <c r="B4" s="219"/>
      <c r="C4" s="219"/>
      <c r="D4" s="219" t="s">
        <v>5</v>
      </c>
      <c r="E4" s="220"/>
      <c r="F4" s="220" t="s">
        <v>6</v>
      </c>
      <c r="G4" s="219"/>
      <c r="H4" s="220"/>
      <c r="I4" s="220"/>
      <c r="J4" s="221"/>
      <c r="K4" s="222" t="s">
        <v>7</v>
      </c>
      <c r="L4" s="223"/>
      <c r="M4" s="224"/>
      <c r="N4" s="415" t="s">
        <v>8</v>
      </c>
      <c r="O4" s="415"/>
      <c r="P4" s="200"/>
      <c r="Q4" s="200"/>
      <c r="R4" s="200"/>
      <c r="S4" s="200"/>
      <c r="T4" s="200"/>
    </row>
    <row r="5" spans="1:20" x14ac:dyDescent="0.25">
      <c r="A5" s="200"/>
      <c r="B5" s="225"/>
      <c r="C5" s="225"/>
      <c r="D5" s="225"/>
      <c r="E5" s="225"/>
      <c r="F5" s="225"/>
      <c r="G5" s="226"/>
      <c r="H5" s="227" t="s">
        <v>10</v>
      </c>
      <c r="I5" s="227" t="s">
        <v>11</v>
      </c>
      <c r="J5" s="227" t="s">
        <v>2</v>
      </c>
      <c r="K5" s="226" t="s">
        <v>12</v>
      </c>
      <c r="L5" s="226" t="s">
        <v>13</v>
      </c>
      <c r="M5" s="416" t="s">
        <v>172</v>
      </c>
      <c r="N5" s="416"/>
      <c r="O5" s="228"/>
      <c r="P5" s="200"/>
      <c r="Q5" s="200"/>
      <c r="R5" s="200"/>
      <c r="S5" s="200"/>
      <c r="T5" s="200"/>
    </row>
    <row r="6" spans="1:20" ht="13" x14ac:dyDescent="0.3">
      <c r="A6" s="200"/>
      <c r="B6" s="229"/>
      <c r="C6" s="229"/>
      <c r="D6" s="229"/>
      <c r="E6" s="230"/>
      <c r="F6" s="230"/>
      <c r="G6" s="231">
        <v>1</v>
      </c>
      <c r="H6" s="232" t="s">
        <v>154</v>
      </c>
      <c r="I6" s="232" t="s">
        <v>155</v>
      </c>
      <c r="J6" s="232" t="s">
        <v>116</v>
      </c>
      <c r="K6" s="230"/>
      <c r="L6" s="230"/>
      <c r="M6" s="201"/>
      <c r="N6" s="201"/>
      <c r="O6" s="200"/>
      <c r="P6" s="200"/>
      <c r="Q6" s="200"/>
      <c r="R6" s="200"/>
      <c r="S6" s="200"/>
      <c r="T6" s="200"/>
    </row>
    <row r="7" spans="1:20" ht="15.5" x14ac:dyDescent="0.35">
      <c r="A7" s="200"/>
      <c r="B7" s="233"/>
      <c r="C7" s="233"/>
      <c r="D7" s="233"/>
      <c r="E7" s="234"/>
      <c r="F7" s="235" t="s">
        <v>154</v>
      </c>
      <c r="G7" s="236"/>
      <c r="H7" s="237"/>
      <c r="I7" s="237"/>
      <c r="J7" s="270"/>
      <c r="K7" s="251" t="s">
        <v>154</v>
      </c>
      <c r="L7" s="238"/>
      <c r="M7" s="74"/>
      <c r="N7" s="74"/>
      <c r="O7" s="75"/>
      <c r="P7" s="200"/>
      <c r="Q7" s="200"/>
      <c r="R7" s="200"/>
      <c r="S7" s="200"/>
      <c r="T7" s="200"/>
    </row>
    <row r="8" spans="1:20" ht="15.5" x14ac:dyDescent="0.35">
      <c r="A8" s="200"/>
      <c r="B8" s="233"/>
      <c r="C8" s="233"/>
      <c r="D8" s="233"/>
      <c r="E8" s="239"/>
      <c r="F8" s="234"/>
      <c r="G8" s="240" t="s">
        <v>17</v>
      </c>
      <c r="H8" s="241" t="s">
        <v>51</v>
      </c>
      <c r="I8" s="241"/>
      <c r="J8" s="241"/>
      <c r="K8" s="271"/>
      <c r="L8" s="244"/>
      <c r="M8" s="233"/>
      <c r="N8" s="233"/>
      <c r="O8" s="200"/>
      <c r="P8" s="75"/>
      <c r="Q8" s="200"/>
      <c r="R8" s="200"/>
      <c r="S8" s="200"/>
      <c r="T8" s="200"/>
    </row>
    <row r="9" spans="1:20" ht="13" x14ac:dyDescent="0.3">
      <c r="A9" s="200"/>
      <c r="B9" s="233"/>
      <c r="C9" s="233"/>
      <c r="D9" s="233"/>
      <c r="E9" s="243" t="s">
        <v>154</v>
      </c>
      <c r="F9" s="244"/>
      <c r="G9" s="245"/>
      <c r="H9" s="234"/>
      <c r="I9" s="237"/>
      <c r="J9" s="237"/>
      <c r="K9" s="239"/>
      <c r="L9" s="251" t="s">
        <v>169</v>
      </c>
      <c r="M9" s="233"/>
      <c r="N9" s="233"/>
      <c r="O9" s="200"/>
      <c r="P9" s="200"/>
      <c r="Q9" s="200"/>
      <c r="R9" s="200"/>
      <c r="S9" s="200"/>
      <c r="T9" s="200"/>
    </row>
    <row r="10" spans="1:20" ht="13" x14ac:dyDescent="0.3">
      <c r="A10" s="200"/>
      <c r="B10" s="233"/>
      <c r="C10" s="233"/>
      <c r="D10" s="247"/>
      <c r="E10" s="248" t="s">
        <v>173</v>
      </c>
      <c r="F10" s="234"/>
      <c r="G10" s="249" t="s">
        <v>18</v>
      </c>
      <c r="H10" s="232" t="s">
        <v>156</v>
      </c>
      <c r="I10" s="232" t="s">
        <v>157</v>
      </c>
      <c r="J10" s="232" t="s">
        <v>54</v>
      </c>
      <c r="K10" s="234"/>
      <c r="L10" s="271" t="s">
        <v>142</v>
      </c>
      <c r="M10" s="233"/>
      <c r="N10" s="233"/>
      <c r="O10" s="200"/>
      <c r="P10" s="200"/>
      <c r="Q10" s="200"/>
      <c r="R10" s="200"/>
      <c r="S10" s="200"/>
      <c r="T10" s="200"/>
    </row>
    <row r="11" spans="1:20" ht="13" x14ac:dyDescent="0.3">
      <c r="A11" s="200"/>
      <c r="B11" s="233"/>
      <c r="C11" s="233"/>
      <c r="D11" s="247"/>
      <c r="E11" s="250"/>
      <c r="F11" s="251" t="s">
        <v>156</v>
      </c>
      <c r="G11" s="236"/>
      <c r="H11" s="234"/>
      <c r="I11" s="237"/>
      <c r="J11" s="270"/>
      <c r="K11" s="251" t="s">
        <v>169</v>
      </c>
      <c r="L11" s="250"/>
      <c r="M11" s="233"/>
      <c r="N11" s="233"/>
      <c r="O11" s="200"/>
      <c r="P11" s="200"/>
      <c r="Q11" s="200"/>
      <c r="R11" s="200"/>
      <c r="S11" s="200"/>
      <c r="T11" s="200"/>
    </row>
    <row r="12" spans="1:20" ht="13.5" thickBot="1" x14ac:dyDescent="0.35">
      <c r="A12" s="200"/>
      <c r="B12" s="233"/>
      <c r="C12" s="233"/>
      <c r="D12" s="247"/>
      <c r="E12" s="234"/>
      <c r="F12" s="248"/>
      <c r="G12" s="240" t="s">
        <v>19</v>
      </c>
      <c r="H12" s="241" t="s">
        <v>158</v>
      </c>
      <c r="I12" s="232" t="s">
        <v>159</v>
      </c>
      <c r="J12" s="232" t="s">
        <v>160</v>
      </c>
      <c r="K12" s="272" t="s">
        <v>147</v>
      </c>
      <c r="L12" s="239"/>
      <c r="M12" s="233"/>
      <c r="N12" s="233"/>
      <c r="O12" s="200"/>
      <c r="P12" s="200"/>
      <c r="Q12" s="200"/>
      <c r="R12" s="200"/>
      <c r="S12" s="200"/>
      <c r="T12" s="200"/>
    </row>
    <row r="13" spans="1:20" ht="12.5" customHeight="1" x14ac:dyDescent="0.3">
      <c r="A13" s="200"/>
      <c r="B13" s="233"/>
      <c r="C13" s="417" t="s">
        <v>154</v>
      </c>
      <c r="D13" s="418"/>
      <c r="E13" s="244"/>
      <c r="F13" s="234"/>
      <c r="G13" s="245"/>
      <c r="H13" s="237"/>
      <c r="I13" s="237"/>
      <c r="J13" s="237"/>
      <c r="K13" s="234"/>
      <c r="L13" s="239"/>
      <c r="M13" s="417" t="s">
        <v>169</v>
      </c>
      <c r="N13" s="418"/>
      <c r="O13" s="200"/>
      <c r="P13" s="200"/>
      <c r="Q13" s="200"/>
      <c r="R13" s="200"/>
      <c r="S13" s="200"/>
      <c r="T13" s="200"/>
    </row>
    <row r="14" spans="1:20" ht="13.5" customHeight="1" thickBot="1" x14ac:dyDescent="0.35">
      <c r="A14" s="200"/>
      <c r="B14" s="252"/>
      <c r="C14" s="419">
        <v>40</v>
      </c>
      <c r="D14" s="420"/>
      <c r="E14" s="234"/>
      <c r="F14" s="234"/>
      <c r="G14" s="249" t="s">
        <v>20</v>
      </c>
      <c r="H14" s="241" t="s">
        <v>161</v>
      </c>
      <c r="I14" s="232" t="s">
        <v>162</v>
      </c>
      <c r="J14" s="232" t="s">
        <v>163</v>
      </c>
      <c r="K14" s="234"/>
      <c r="L14" s="239"/>
      <c r="M14" s="419">
        <v>63</v>
      </c>
      <c r="N14" s="420"/>
      <c r="O14" s="200"/>
      <c r="P14" s="200"/>
      <c r="Q14" s="200"/>
      <c r="R14" s="200"/>
      <c r="S14" s="200"/>
      <c r="T14" s="200"/>
    </row>
    <row r="15" spans="1:20" ht="13" x14ac:dyDescent="0.3">
      <c r="A15" s="200"/>
      <c r="B15" s="252"/>
      <c r="C15" s="253"/>
      <c r="D15" s="247"/>
      <c r="E15" s="234"/>
      <c r="F15" s="251" t="s">
        <v>161</v>
      </c>
      <c r="G15" s="236"/>
      <c r="H15" s="237"/>
      <c r="I15" s="237"/>
      <c r="J15" s="270"/>
      <c r="K15" s="251" t="s">
        <v>164</v>
      </c>
      <c r="L15" s="239"/>
      <c r="M15" s="253"/>
      <c r="N15" s="233"/>
      <c r="O15" s="200"/>
      <c r="P15" s="200"/>
      <c r="Q15" s="200"/>
      <c r="R15" s="200"/>
      <c r="S15" s="200"/>
      <c r="T15" s="200"/>
    </row>
    <row r="16" spans="1:20" ht="13" x14ac:dyDescent="0.3">
      <c r="A16" s="200"/>
      <c r="B16" s="252"/>
      <c r="C16" s="252"/>
      <c r="D16" s="247"/>
      <c r="E16" s="239"/>
      <c r="F16" s="234"/>
      <c r="G16" s="240" t="s">
        <v>21</v>
      </c>
      <c r="H16" s="241" t="s">
        <v>164</v>
      </c>
      <c r="I16" s="232" t="s">
        <v>165</v>
      </c>
      <c r="J16" s="232" t="s">
        <v>74</v>
      </c>
      <c r="K16" s="271" t="s">
        <v>144</v>
      </c>
      <c r="L16" s="250"/>
      <c r="M16" s="252"/>
      <c r="N16" s="233"/>
      <c r="O16" s="200"/>
      <c r="P16" s="200"/>
      <c r="Q16" s="200"/>
      <c r="R16" s="200"/>
      <c r="S16" s="200"/>
      <c r="T16" s="200"/>
    </row>
    <row r="17" spans="1:20" ht="13" x14ac:dyDescent="0.3">
      <c r="A17" s="200"/>
      <c r="B17" s="252"/>
      <c r="C17" s="252"/>
      <c r="D17" s="247"/>
      <c r="E17" s="243" t="s">
        <v>168</v>
      </c>
      <c r="F17" s="244"/>
      <c r="G17" s="245"/>
      <c r="H17" s="237"/>
      <c r="I17" s="237"/>
      <c r="J17" s="237"/>
      <c r="K17" s="239"/>
      <c r="L17" s="251" t="s">
        <v>170</v>
      </c>
      <c r="M17" s="242"/>
      <c r="N17" s="233"/>
      <c r="O17" s="200"/>
      <c r="P17" s="200"/>
      <c r="Q17" s="200"/>
      <c r="R17" s="200"/>
      <c r="S17" s="200"/>
      <c r="T17" s="200"/>
    </row>
    <row r="18" spans="1:20" ht="13" x14ac:dyDescent="0.3">
      <c r="A18" s="200"/>
      <c r="B18" s="252"/>
      <c r="C18" s="252"/>
      <c r="D18" s="252"/>
      <c r="E18" s="248" t="s">
        <v>173</v>
      </c>
      <c r="F18" s="234"/>
      <c r="G18" s="249" t="s">
        <v>22</v>
      </c>
      <c r="H18" s="241" t="s">
        <v>166</v>
      </c>
      <c r="I18" s="232" t="s">
        <v>167</v>
      </c>
      <c r="J18" s="232" t="s">
        <v>65</v>
      </c>
      <c r="K18" s="234"/>
      <c r="L18" s="244" t="s">
        <v>143</v>
      </c>
      <c r="M18" s="252"/>
      <c r="N18" s="254"/>
      <c r="O18" s="200"/>
      <c r="P18" s="200"/>
      <c r="Q18" s="200"/>
      <c r="R18" s="200"/>
      <c r="S18" s="200"/>
      <c r="T18" s="200"/>
    </row>
    <row r="19" spans="1:20" ht="13" x14ac:dyDescent="0.3">
      <c r="A19" s="200"/>
      <c r="B19" s="252"/>
      <c r="C19" s="252"/>
      <c r="D19" s="252"/>
      <c r="E19" s="239"/>
      <c r="F19" s="251" t="s">
        <v>168</v>
      </c>
      <c r="G19" s="236"/>
      <c r="H19" s="237"/>
      <c r="I19" s="237"/>
      <c r="J19" s="270"/>
      <c r="K19" s="251" t="s">
        <v>170</v>
      </c>
      <c r="L19" s="244"/>
      <c r="M19" s="252"/>
      <c r="N19" s="233"/>
      <c r="O19" s="200"/>
      <c r="P19" s="200"/>
      <c r="Q19" s="200"/>
      <c r="R19" s="200"/>
      <c r="S19" s="200"/>
      <c r="T19" s="200"/>
    </row>
    <row r="20" spans="1:20" ht="13" customHeight="1" x14ac:dyDescent="0.3">
      <c r="A20" s="200"/>
      <c r="B20" s="252"/>
      <c r="C20" s="252"/>
      <c r="D20" s="252"/>
      <c r="E20" s="234"/>
      <c r="F20" s="234"/>
      <c r="G20" s="240" t="s">
        <v>23</v>
      </c>
      <c r="H20" s="232" t="s">
        <v>170</v>
      </c>
      <c r="I20" s="232" t="s">
        <v>171</v>
      </c>
      <c r="J20" s="232" t="s">
        <v>130</v>
      </c>
      <c r="K20" s="272" t="s">
        <v>146</v>
      </c>
      <c r="L20" s="234"/>
      <c r="M20" s="252"/>
      <c r="N20" s="233"/>
      <c r="O20" s="200"/>
      <c r="P20" s="200"/>
      <c r="Q20" s="200"/>
      <c r="R20" s="200"/>
      <c r="S20" s="200"/>
      <c r="T20" s="200"/>
    </row>
    <row r="21" spans="1:20" ht="13.5" customHeight="1" x14ac:dyDescent="0.3">
      <c r="A21" s="200"/>
      <c r="C21" s="255"/>
      <c r="D21" s="252"/>
      <c r="E21" s="234"/>
      <c r="F21" s="234"/>
      <c r="G21" s="245"/>
      <c r="H21" s="237"/>
      <c r="I21" s="237"/>
      <c r="J21" s="237"/>
      <c r="K21" s="234"/>
      <c r="L21" s="234"/>
      <c r="M21" s="252"/>
      <c r="P21" s="200"/>
      <c r="Q21" s="200"/>
      <c r="R21" s="200"/>
      <c r="S21" s="200"/>
      <c r="T21" s="200"/>
    </row>
    <row r="22" spans="1:20" ht="12.75" customHeight="1" x14ac:dyDescent="0.25">
      <c r="A22" s="200"/>
      <c r="B22" s="252"/>
      <c r="C22" s="252"/>
      <c r="D22" s="233"/>
      <c r="E22" s="233"/>
      <c r="F22" s="246"/>
      <c r="G22" s="256"/>
      <c r="H22" s="246"/>
      <c r="I22" s="246"/>
      <c r="J22" s="257"/>
      <c r="K22" s="233"/>
      <c r="L22" s="233"/>
      <c r="M22" s="233"/>
      <c r="N22" s="258"/>
      <c r="O22" s="258"/>
      <c r="P22" s="258"/>
      <c r="Q22" s="200"/>
      <c r="R22" s="200"/>
      <c r="S22" s="200"/>
      <c r="T22" s="200"/>
    </row>
    <row r="23" spans="1:20" x14ac:dyDescent="0.25">
      <c r="A23" s="200"/>
      <c r="B23" s="252"/>
      <c r="C23" s="252"/>
      <c r="D23" s="233"/>
      <c r="E23" s="233"/>
      <c r="F23" s="259"/>
      <c r="G23" s="76"/>
      <c r="H23" s="246"/>
      <c r="I23" s="246"/>
      <c r="J23" s="246"/>
      <c r="K23" s="260"/>
      <c r="L23" s="233"/>
      <c r="M23" s="233"/>
      <c r="N23" s="258"/>
      <c r="O23" s="258"/>
      <c r="P23" s="258"/>
      <c r="Q23" s="200"/>
      <c r="R23" s="200"/>
      <c r="S23" s="200"/>
      <c r="T23" s="200"/>
    </row>
    <row r="24" spans="1:20" x14ac:dyDescent="0.25">
      <c r="A24" s="200"/>
      <c r="B24" s="233"/>
      <c r="C24" s="233"/>
      <c r="D24" s="233"/>
      <c r="E24" s="233"/>
      <c r="F24" s="261"/>
      <c r="G24" s="76"/>
      <c r="H24" s="262"/>
      <c r="I24" s="262"/>
      <c r="J24" s="262"/>
      <c r="K24" s="233"/>
      <c r="L24" s="233"/>
      <c r="M24" s="233"/>
      <c r="N24" s="258"/>
      <c r="O24" s="200"/>
      <c r="P24" s="200"/>
      <c r="Q24" s="200"/>
      <c r="R24" s="200"/>
      <c r="S24" s="200"/>
      <c r="T24" s="200"/>
    </row>
    <row r="25" spans="1:20" x14ac:dyDescent="0.25">
      <c r="A25" s="200"/>
      <c r="B25" s="233"/>
      <c r="C25" s="233"/>
      <c r="D25" s="233"/>
      <c r="E25" s="259"/>
      <c r="F25" s="233"/>
      <c r="G25" s="76"/>
      <c r="H25" s="246"/>
      <c r="I25" s="246"/>
      <c r="J25" s="246"/>
      <c r="K25" s="233"/>
      <c r="L25" s="263"/>
      <c r="M25" s="233"/>
      <c r="N25" s="258"/>
      <c r="O25" s="200"/>
      <c r="P25" s="200"/>
      <c r="Q25" s="200"/>
      <c r="R25" s="200"/>
      <c r="S25" s="200"/>
      <c r="T25" s="200"/>
    </row>
    <row r="26" spans="1:20" x14ac:dyDescent="0.25">
      <c r="A26" s="200"/>
      <c r="B26" s="233"/>
      <c r="C26" s="233"/>
      <c r="D26" s="233"/>
      <c r="E26" s="233"/>
      <c r="F26" s="233"/>
      <c r="G26" s="76"/>
      <c r="H26" s="200"/>
      <c r="I26" s="264"/>
      <c r="J26" s="264"/>
      <c r="K26" s="233"/>
      <c r="L26" s="233"/>
      <c r="M26" s="233"/>
      <c r="N26" s="258"/>
      <c r="O26" s="200"/>
      <c r="P26" s="200"/>
      <c r="Q26" s="200"/>
      <c r="R26" s="200"/>
      <c r="S26" s="200"/>
      <c r="T26" s="200"/>
    </row>
    <row r="27" spans="1:20" ht="13" x14ac:dyDescent="0.25">
      <c r="A27" s="200"/>
      <c r="B27" s="233"/>
      <c r="C27" s="233"/>
      <c r="D27" s="233"/>
      <c r="E27" s="233"/>
      <c r="F27" s="246"/>
      <c r="G27" s="76"/>
      <c r="H27" s="77"/>
      <c r="I27" s="246"/>
      <c r="J27" s="246"/>
      <c r="K27" s="263"/>
      <c r="L27" s="233"/>
      <c r="M27" s="265"/>
      <c r="N27" s="266"/>
      <c r="O27" s="200"/>
      <c r="P27" s="200"/>
      <c r="Q27" s="200"/>
      <c r="R27" s="200"/>
      <c r="S27" s="200"/>
      <c r="T27" s="200"/>
    </row>
    <row r="28" spans="1:20" ht="13" x14ac:dyDescent="0.25">
      <c r="A28" s="200"/>
      <c r="B28" s="233"/>
      <c r="C28" s="233"/>
      <c r="D28" s="233"/>
      <c r="E28" s="233"/>
      <c r="F28" s="246"/>
      <c r="G28" s="76"/>
      <c r="H28" s="264"/>
      <c r="I28" s="264"/>
      <c r="J28" s="264"/>
      <c r="K28" s="233"/>
      <c r="L28" s="233"/>
      <c r="M28" s="265"/>
      <c r="N28" s="266"/>
      <c r="O28" s="200"/>
      <c r="P28" s="200"/>
      <c r="Q28" s="200"/>
      <c r="R28" s="200"/>
      <c r="S28" s="200"/>
      <c r="T28" s="200"/>
    </row>
    <row r="29" spans="1:20" x14ac:dyDescent="0.25">
      <c r="A29" s="200"/>
      <c r="B29" s="201"/>
      <c r="C29" s="201"/>
      <c r="D29" s="201"/>
      <c r="E29" s="202"/>
      <c r="F29" s="203"/>
      <c r="G29" s="267"/>
      <c r="H29" s="203"/>
      <c r="I29" s="203"/>
      <c r="J29" s="268"/>
      <c r="K29" s="201"/>
      <c r="L29" s="201"/>
      <c r="M29" s="201"/>
      <c r="N29" s="201"/>
      <c r="O29" s="200"/>
      <c r="P29" s="200"/>
      <c r="Q29" s="200"/>
      <c r="R29" s="200"/>
      <c r="S29" s="200"/>
      <c r="T29" s="200"/>
    </row>
    <row r="30" spans="1:20" x14ac:dyDescent="0.25">
      <c r="A30" s="200"/>
      <c r="B30" s="201"/>
      <c r="C30" s="201"/>
      <c r="D30" s="201"/>
      <c r="E30" s="202"/>
      <c r="F30" s="203"/>
      <c r="G30" s="267"/>
      <c r="H30" s="203"/>
      <c r="I30" s="203"/>
      <c r="J30" s="268"/>
      <c r="K30" s="201"/>
      <c r="L30" s="201"/>
      <c r="M30" s="201"/>
      <c r="N30" s="201"/>
      <c r="O30" s="200"/>
      <c r="P30" s="200"/>
      <c r="Q30" s="200"/>
      <c r="R30" s="200"/>
      <c r="S30" s="200"/>
      <c r="T30" s="200"/>
    </row>
    <row r="31" spans="1:20" x14ac:dyDescent="0.25">
      <c r="A31" s="200"/>
      <c r="B31" s="200"/>
      <c r="C31" s="200"/>
      <c r="D31" s="200"/>
      <c r="E31" s="200"/>
      <c r="F31" s="200"/>
      <c r="G31" s="200"/>
      <c r="H31" s="200"/>
      <c r="I31" s="200"/>
      <c r="J31" s="200"/>
      <c r="K31" s="238"/>
      <c r="L31" s="238"/>
      <c r="M31" s="200"/>
      <c r="N31" s="200"/>
      <c r="O31" s="200"/>
      <c r="P31" s="200"/>
      <c r="Q31" s="200"/>
      <c r="R31" s="200"/>
      <c r="S31" s="200"/>
      <c r="T31" s="200"/>
    </row>
    <row r="32" spans="1:20" x14ac:dyDescent="0.25">
      <c r="A32" s="200"/>
      <c r="B32" s="200"/>
      <c r="C32" s="200"/>
      <c r="D32" s="200"/>
      <c r="E32" s="200"/>
      <c r="F32" s="200"/>
      <c r="G32" s="200"/>
      <c r="H32" s="200"/>
      <c r="I32" s="200"/>
      <c r="J32" s="200"/>
      <c r="K32" s="238"/>
      <c r="L32" s="238"/>
      <c r="M32" s="200"/>
      <c r="N32" s="200"/>
      <c r="O32" s="200"/>
      <c r="P32" s="200"/>
      <c r="Q32" s="200"/>
      <c r="R32" s="200"/>
      <c r="S32" s="200"/>
      <c r="T32" s="200"/>
    </row>
    <row r="33" spans="1:20" x14ac:dyDescent="0.25">
      <c r="A33" s="200"/>
      <c r="B33" s="200"/>
      <c r="C33" s="200"/>
      <c r="D33" s="200"/>
      <c r="E33" s="200"/>
      <c r="F33" s="200"/>
      <c r="G33" s="200"/>
      <c r="H33" s="200"/>
      <c r="I33" s="200"/>
      <c r="J33" s="200"/>
      <c r="K33" s="238"/>
      <c r="L33" s="238"/>
      <c r="M33" s="200"/>
      <c r="N33" s="200"/>
      <c r="O33" s="200"/>
      <c r="P33" s="200"/>
      <c r="Q33" s="200"/>
      <c r="R33" s="200"/>
      <c r="S33" s="200"/>
      <c r="T33" s="200"/>
    </row>
    <row r="34" spans="1:20" x14ac:dyDescent="0.25">
      <c r="A34" s="200"/>
      <c r="B34" s="200"/>
      <c r="C34" s="200"/>
      <c r="D34" s="200"/>
      <c r="E34" s="200"/>
      <c r="F34" s="200"/>
      <c r="G34" s="200"/>
      <c r="H34" s="200"/>
      <c r="I34" s="200"/>
      <c r="J34" s="200"/>
      <c r="K34" s="238"/>
      <c r="L34" s="238"/>
      <c r="M34" s="200"/>
      <c r="N34" s="200"/>
      <c r="O34" s="200"/>
      <c r="P34" s="200"/>
      <c r="Q34" s="200"/>
      <c r="R34" s="200"/>
      <c r="S34" s="200"/>
      <c r="T34" s="200"/>
    </row>
    <row r="35" spans="1:20" x14ac:dyDescent="0.25">
      <c r="A35" s="200"/>
      <c r="B35" s="200"/>
      <c r="C35" s="200"/>
      <c r="D35" s="200"/>
      <c r="E35" s="200"/>
      <c r="F35" s="200"/>
      <c r="G35" s="200"/>
      <c r="H35" s="200"/>
      <c r="I35" s="200"/>
      <c r="J35" s="200"/>
      <c r="K35" s="238"/>
      <c r="L35" s="238"/>
      <c r="M35" s="200"/>
      <c r="N35" s="200"/>
      <c r="O35" s="200"/>
      <c r="P35" s="200"/>
      <c r="Q35" s="200"/>
      <c r="R35" s="200"/>
      <c r="S35" s="200"/>
      <c r="T35" s="200"/>
    </row>
    <row r="36" spans="1:20" x14ac:dyDescent="0.25">
      <c r="A36" s="200"/>
      <c r="B36" s="200"/>
      <c r="C36" s="200"/>
      <c r="D36" s="200"/>
      <c r="E36" s="200"/>
      <c r="F36" s="200"/>
      <c r="G36" s="200"/>
      <c r="H36" s="200"/>
      <c r="I36" s="200"/>
      <c r="J36" s="200"/>
      <c r="K36" s="238"/>
      <c r="L36" s="238"/>
      <c r="M36" s="200"/>
      <c r="N36" s="200"/>
      <c r="O36" s="200"/>
      <c r="P36" s="200"/>
      <c r="Q36" s="200"/>
      <c r="R36" s="200"/>
      <c r="S36" s="200"/>
      <c r="T36" s="200"/>
    </row>
    <row r="37" spans="1:20" x14ac:dyDescent="0.25">
      <c r="A37" s="200"/>
      <c r="B37" s="200"/>
      <c r="C37" s="200"/>
      <c r="D37" s="200"/>
      <c r="E37" s="200"/>
      <c r="F37" s="200"/>
      <c r="G37" s="200"/>
      <c r="H37" s="200"/>
      <c r="I37" s="200"/>
      <c r="J37" s="200"/>
      <c r="K37" s="238"/>
      <c r="L37" s="238"/>
      <c r="M37" s="200"/>
      <c r="N37" s="200"/>
      <c r="O37" s="200"/>
      <c r="P37" s="200"/>
      <c r="Q37" s="200"/>
      <c r="R37" s="200"/>
      <c r="S37" s="200"/>
      <c r="T37" s="200"/>
    </row>
    <row r="38" spans="1:20" x14ac:dyDescent="0.25">
      <c r="A38" s="200"/>
      <c r="B38" s="200"/>
      <c r="C38" s="200"/>
      <c r="D38" s="200"/>
      <c r="E38" s="200"/>
      <c r="F38" s="200"/>
      <c r="G38" s="200"/>
      <c r="H38" s="200"/>
      <c r="I38" s="200"/>
      <c r="J38" s="200"/>
      <c r="K38" s="238"/>
      <c r="L38" s="238"/>
      <c r="M38" s="200"/>
      <c r="N38" s="200"/>
      <c r="O38" s="200"/>
      <c r="P38" s="200"/>
      <c r="Q38" s="200"/>
      <c r="R38" s="200"/>
      <c r="S38" s="200"/>
      <c r="T38" s="200"/>
    </row>
    <row r="39" spans="1:20" x14ac:dyDescent="0.25">
      <c r="A39" s="200"/>
      <c r="B39" s="200"/>
      <c r="C39" s="200"/>
      <c r="D39" s="200"/>
      <c r="E39" s="200"/>
      <c r="F39" s="200"/>
      <c r="G39" s="200"/>
      <c r="H39" s="200"/>
      <c r="I39" s="200"/>
      <c r="J39" s="200"/>
      <c r="K39" s="238"/>
      <c r="L39" s="238"/>
      <c r="M39" s="200"/>
      <c r="N39" s="200"/>
      <c r="O39" s="200"/>
      <c r="P39" s="200"/>
      <c r="Q39" s="200"/>
      <c r="R39" s="200"/>
      <c r="S39" s="200"/>
      <c r="T39" s="200"/>
    </row>
    <row r="40" spans="1:20" x14ac:dyDescent="0.25">
      <c r="A40" s="200"/>
      <c r="B40" s="200"/>
      <c r="C40" s="200"/>
      <c r="D40" s="200"/>
      <c r="E40" s="200"/>
      <c r="F40" s="200"/>
      <c r="G40" s="200"/>
      <c r="H40" s="200"/>
      <c r="I40" s="200"/>
      <c r="J40" s="200"/>
      <c r="K40" s="238"/>
      <c r="L40" s="238"/>
      <c r="M40" s="200"/>
      <c r="N40" s="200"/>
      <c r="O40" s="200"/>
      <c r="P40" s="200"/>
      <c r="Q40" s="200"/>
      <c r="R40" s="200"/>
      <c r="S40" s="200"/>
      <c r="T40" s="200"/>
    </row>
    <row r="41" spans="1:20" x14ac:dyDescent="0.25">
      <c r="A41" s="200"/>
      <c r="B41" s="200"/>
      <c r="C41" s="200"/>
      <c r="D41" s="200"/>
      <c r="E41" s="200"/>
      <c r="F41" s="200"/>
      <c r="G41" s="200"/>
      <c r="H41" s="200"/>
      <c r="I41" s="200"/>
      <c r="J41" s="200"/>
      <c r="K41" s="238"/>
      <c r="L41" s="238"/>
      <c r="M41" s="200"/>
      <c r="N41" s="200"/>
      <c r="O41" s="200"/>
      <c r="P41" s="200"/>
      <c r="Q41" s="200"/>
      <c r="R41" s="200"/>
      <c r="S41" s="200"/>
      <c r="T41" s="200"/>
    </row>
    <row r="42" spans="1:20" x14ac:dyDescent="0.25">
      <c r="A42" s="200"/>
      <c r="B42" s="200"/>
      <c r="C42" s="200"/>
      <c r="D42" s="200"/>
      <c r="E42" s="200"/>
      <c r="F42" s="200"/>
      <c r="G42" s="200"/>
      <c r="H42" s="200"/>
      <c r="I42" s="200"/>
      <c r="J42" s="200"/>
      <c r="K42" s="238"/>
      <c r="L42" s="238"/>
      <c r="M42" s="200"/>
      <c r="N42" s="200"/>
      <c r="O42" s="200"/>
      <c r="P42" s="200"/>
      <c r="Q42" s="200"/>
      <c r="R42" s="200"/>
      <c r="S42" s="200"/>
      <c r="T42" s="200"/>
    </row>
    <row r="43" spans="1:20" x14ac:dyDescent="0.25">
      <c r="A43" s="200"/>
      <c r="B43" s="200"/>
      <c r="C43" s="200"/>
      <c r="D43" s="200"/>
      <c r="E43" s="200"/>
      <c r="F43" s="200"/>
      <c r="G43" s="200"/>
      <c r="H43" s="200"/>
      <c r="I43" s="200"/>
      <c r="J43" s="200"/>
      <c r="K43" s="238"/>
      <c r="L43" s="238"/>
      <c r="M43" s="200"/>
      <c r="N43" s="200"/>
      <c r="O43" s="200"/>
      <c r="P43" s="200"/>
      <c r="Q43" s="200"/>
      <c r="R43" s="200"/>
      <c r="S43" s="200"/>
      <c r="T43" s="200"/>
    </row>
    <row r="44" spans="1:20" x14ac:dyDescent="0.25">
      <c r="A44" s="200"/>
      <c r="B44" s="200"/>
      <c r="C44" s="200"/>
      <c r="D44" s="200"/>
      <c r="E44" s="200"/>
      <c r="F44" s="200"/>
      <c r="G44" s="200"/>
      <c r="H44" s="200"/>
      <c r="I44" s="200"/>
      <c r="J44" s="200"/>
      <c r="K44" s="238"/>
      <c r="L44" s="238"/>
      <c r="M44" s="200"/>
      <c r="N44" s="200"/>
      <c r="O44" s="200"/>
      <c r="P44" s="200"/>
      <c r="Q44" s="200"/>
      <c r="R44" s="200"/>
      <c r="S44" s="200"/>
      <c r="T44" s="200"/>
    </row>
    <row r="45" spans="1:20" x14ac:dyDescent="0.25">
      <c r="A45" s="200"/>
      <c r="B45" s="200"/>
      <c r="C45" s="200"/>
      <c r="D45" s="200"/>
      <c r="E45" s="200"/>
      <c r="F45" s="200"/>
      <c r="G45" s="200"/>
      <c r="H45" s="200"/>
      <c r="I45" s="200"/>
      <c r="J45" s="200"/>
      <c r="K45" s="238"/>
      <c r="L45" s="238"/>
      <c r="M45" s="200"/>
      <c r="N45" s="200"/>
      <c r="O45" s="200"/>
      <c r="P45" s="200"/>
      <c r="Q45" s="200"/>
      <c r="R45" s="200"/>
      <c r="S45" s="200"/>
      <c r="T45" s="200"/>
    </row>
    <row r="46" spans="1:20" x14ac:dyDescent="0.25">
      <c r="A46" s="200"/>
    </row>
  </sheetData>
  <mergeCells count="6">
    <mergeCell ref="N4:O4"/>
    <mergeCell ref="M5:N5"/>
    <mergeCell ref="M13:N13"/>
    <mergeCell ref="M14:N14"/>
    <mergeCell ref="C13:D13"/>
    <mergeCell ref="C14:D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2841-F818-45DB-BAEE-0FCE35EDC194}">
  <dimension ref="A1:W93"/>
  <sheetViews>
    <sheetView topLeftCell="C1" zoomScale="90" zoomScaleNormal="90" workbookViewId="0">
      <selection activeCell="P59" sqref="P59"/>
    </sheetView>
  </sheetViews>
  <sheetFormatPr defaultColWidth="9.1796875" defaultRowHeight="12.5" x14ac:dyDescent="0.25"/>
  <cols>
    <col min="1" max="1" width="9.1796875" style="298"/>
    <col min="2" max="3" width="10.81640625" style="298" customWidth="1"/>
    <col min="4" max="4" width="11.81640625" style="269" customWidth="1"/>
    <col min="5" max="5" width="13.1796875" style="269" customWidth="1"/>
    <col min="6" max="6" width="13.54296875" style="269" customWidth="1"/>
    <col min="7" max="7" width="3.54296875" style="298" customWidth="1"/>
    <col min="8" max="8" width="14.81640625" style="298" customWidth="1"/>
    <col min="9" max="9" width="15" style="298" customWidth="1"/>
    <col min="10" max="10" width="8" style="298" customWidth="1"/>
    <col min="11" max="11" width="12.81640625" style="269" customWidth="1"/>
    <col min="12" max="12" width="13.453125" style="269" customWidth="1"/>
    <col min="13" max="13" width="12.81640625" style="269" customWidth="1"/>
    <col min="14" max="14" width="10.54296875" style="298" customWidth="1"/>
    <col min="15" max="15" width="10.81640625" style="298" customWidth="1"/>
    <col min="16" max="16384" width="9.1796875" style="298"/>
  </cols>
  <sheetData>
    <row r="1" spans="1:20" ht="20" x14ac:dyDescent="0.4">
      <c r="A1" s="293"/>
      <c r="B1" s="201"/>
      <c r="C1" s="201"/>
      <c r="D1" s="201"/>
      <c r="E1" s="201"/>
      <c r="F1" s="201"/>
      <c r="G1" s="294"/>
      <c r="H1" s="295"/>
      <c r="I1" s="296"/>
      <c r="J1" s="99"/>
      <c r="K1" s="207"/>
      <c r="L1" s="212"/>
      <c r="M1" s="212" t="s">
        <v>0</v>
      </c>
      <c r="N1" s="295"/>
      <c r="O1" s="297"/>
      <c r="P1" s="293"/>
      <c r="Q1" s="293"/>
      <c r="R1" s="293"/>
      <c r="S1" s="293"/>
      <c r="T1" s="293"/>
    </row>
    <row r="2" spans="1:20" ht="23" x14ac:dyDescent="0.5">
      <c r="A2" s="293"/>
      <c r="B2" s="201"/>
      <c r="C2" s="201"/>
      <c r="D2" s="201"/>
      <c r="E2" s="201"/>
      <c r="F2" s="201"/>
      <c r="G2" s="86" t="s">
        <v>267</v>
      </c>
      <c r="I2" s="295"/>
      <c r="J2" s="295"/>
      <c r="K2" s="207"/>
      <c r="L2" s="212"/>
      <c r="M2" s="273"/>
      <c r="N2" s="295"/>
      <c r="O2" s="297"/>
      <c r="P2" s="293"/>
      <c r="Q2" s="293"/>
      <c r="R2" s="293"/>
      <c r="S2" s="293"/>
      <c r="T2" s="293"/>
    </row>
    <row r="3" spans="1:20" x14ac:dyDescent="0.25">
      <c r="A3" s="293"/>
      <c r="B3" s="299"/>
      <c r="C3" s="299"/>
      <c r="D3" s="300" t="s">
        <v>1</v>
      </c>
      <c r="E3" s="300"/>
      <c r="F3" s="301" t="s">
        <v>2</v>
      </c>
      <c r="G3" s="299"/>
      <c r="H3" s="300"/>
      <c r="I3" s="299"/>
      <c r="J3" s="300"/>
      <c r="K3" s="300" t="s">
        <v>3</v>
      </c>
      <c r="L3" s="302"/>
      <c r="M3" s="300"/>
      <c r="N3" s="299"/>
      <c r="O3" s="303" t="s">
        <v>4</v>
      </c>
      <c r="P3" s="293"/>
      <c r="Q3" s="293"/>
      <c r="R3" s="293"/>
      <c r="S3" s="293"/>
      <c r="T3" s="293"/>
    </row>
    <row r="4" spans="1:20" ht="13" thickBot="1" x14ac:dyDescent="0.3">
      <c r="A4" s="293"/>
      <c r="B4" s="304"/>
      <c r="C4" s="304"/>
      <c r="D4" s="305" t="s">
        <v>5</v>
      </c>
      <c r="E4" s="306"/>
      <c r="F4" s="307" t="s">
        <v>6</v>
      </c>
      <c r="G4" s="304"/>
      <c r="H4" s="307"/>
      <c r="I4" s="307"/>
      <c r="J4" s="308"/>
      <c r="K4" s="309" t="s">
        <v>7</v>
      </c>
      <c r="L4" s="310"/>
      <c r="M4" s="311"/>
      <c r="N4" s="431" t="s">
        <v>8</v>
      </c>
      <c r="O4" s="431"/>
      <c r="P4" s="293"/>
      <c r="Q4" s="293"/>
      <c r="R4" s="293"/>
      <c r="S4" s="293"/>
      <c r="T4" s="293"/>
    </row>
    <row r="5" spans="1:20" x14ac:dyDescent="0.25">
      <c r="A5" s="293"/>
      <c r="B5" s="233"/>
      <c r="C5" s="233"/>
      <c r="D5" s="233"/>
      <c r="E5" s="233"/>
      <c r="F5" s="233"/>
      <c r="G5" s="273"/>
      <c r="H5" s="312" t="s">
        <v>10</v>
      </c>
      <c r="I5" s="312" t="s">
        <v>11</v>
      </c>
      <c r="J5" s="273" t="s">
        <v>2</v>
      </c>
      <c r="K5" s="273" t="s">
        <v>15</v>
      </c>
      <c r="L5" s="273" t="s">
        <v>16</v>
      </c>
      <c r="M5" s="273" t="s">
        <v>12</v>
      </c>
      <c r="N5" s="432" t="s">
        <v>13</v>
      </c>
      <c r="O5" s="432"/>
      <c r="P5" s="293"/>
      <c r="Q5" s="293"/>
      <c r="R5" s="293"/>
      <c r="S5" s="293"/>
      <c r="T5" s="293"/>
    </row>
    <row r="6" spans="1:20" ht="13" x14ac:dyDescent="0.3">
      <c r="A6" s="293"/>
      <c r="B6" s="313"/>
      <c r="C6" s="313"/>
      <c r="D6" s="230"/>
      <c r="E6" s="230"/>
      <c r="F6" s="230"/>
      <c r="G6" s="231">
        <v>1</v>
      </c>
      <c r="H6" s="292" t="s">
        <v>114</v>
      </c>
      <c r="I6" s="292" t="s">
        <v>115</v>
      </c>
      <c r="J6" s="292" t="s">
        <v>116</v>
      </c>
      <c r="K6" s="230"/>
      <c r="L6" s="230"/>
      <c r="M6" s="230"/>
      <c r="N6" s="230"/>
      <c r="O6" s="293"/>
      <c r="P6" s="293"/>
      <c r="Q6" s="293"/>
      <c r="R6" s="293"/>
      <c r="S6" s="293"/>
      <c r="T6" s="293"/>
    </row>
    <row r="7" spans="1:20" ht="13" x14ac:dyDescent="0.3">
      <c r="A7" s="293"/>
      <c r="B7" s="234"/>
      <c r="C7" s="234"/>
      <c r="D7" s="234"/>
      <c r="E7" s="234"/>
      <c r="F7" s="235" t="s">
        <v>149</v>
      </c>
      <c r="G7" s="314"/>
      <c r="H7" s="315"/>
      <c r="I7" s="315"/>
      <c r="J7" s="316"/>
      <c r="K7" s="317" t="s">
        <v>145</v>
      </c>
      <c r="L7" s="238"/>
      <c r="M7" s="279"/>
      <c r="N7" s="318"/>
      <c r="O7" s="293"/>
      <c r="P7" s="293"/>
      <c r="Q7" s="293"/>
      <c r="R7" s="293"/>
      <c r="S7" s="293"/>
      <c r="T7" s="293"/>
    </row>
    <row r="8" spans="1:20" ht="15.5" x14ac:dyDescent="0.35">
      <c r="A8" s="293"/>
      <c r="B8" s="234"/>
      <c r="C8" s="234"/>
      <c r="D8" s="234"/>
      <c r="E8" s="239"/>
      <c r="F8" s="234"/>
      <c r="G8" s="319" t="s">
        <v>17</v>
      </c>
      <c r="H8" s="320" t="s">
        <v>51</v>
      </c>
      <c r="I8" s="320"/>
      <c r="J8" s="320"/>
      <c r="K8" s="271"/>
      <c r="L8" s="244"/>
      <c r="M8" s="234"/>
      <c r="N8" s="234"/>
      <c r="O8" s="293"/>
      <c r="P8" s="95"/>
      <c r="Q8" s="293"/>
      <c r="R8" s="293"/>
      <c r="S8" s="293"/>
      <c r="T8" s="293"/>
    </row>
    <row r="9" spans="1:20" ht="13" x14ac:dyDescent="0.3">
      <c r="A9" s="293"/>
      <c r="B9" s="234"/>
      <c r="C9" s="234"/>
      <c r="D9" s="234"/>
      <c r="E9" s="243" t="s">
        <v>105</v>
      </c>
      <c r="F9" s="244"/>
      <c r="G9" s="318"/>
      <c r="H9" s="234"/>
      <c r="I9" s="315"/>
      <c r="J9" s="315"/>
      <c r="K9" s="239"/>
      <c r="L9" s="317" t="s">
        <v>145</v>
      </c>
      <c r="M9" s="234"/>
      <c r="N9" s="234"/>
      <c r="O9" s="293"/>
      <c r="P9" s="293"/>
      <c r="Q9" s="293"/>
      <c r="R9" s="293"/>
      <c r="S9" s="293"/>
      <c r="T9" s="293"/>
    </row>
    <row r="10" spans="1:20" ht="13" x14ac:dyDescent="0.3">
      <c r="A10" s="293"/>
      <c r="B10" s="234"/>
      <c r="C10" s="234"/>
      <c r="D10" s="239"/>
      <c r="E10" s="248"/>
      <c r="F10" s="234"/>
      <c r="G10" s="321" t="s">
        <v>18</v>
      </c>
      <c r="H10" s="292" t="s">
        <v>117</v>
      </c>
      <c r="I10" s="292" t="s">
        <v>118</v>
      </c>
      <c r="J10" s="292" t="s">
        <v>119</v>
      </c>
      <c r="K10" s="234"/>
      <c r="L10" s="271" t="s">
        <v>141</v>
      </c>
      <c r="M10" s="234"/>
      <c r="N10" s="234"/>
      <c r="O10" s="293"/>
      <c r="P10" s="293"/>
      <c r="Q10" s="293"/>
      <c r="R10" s="293"/>
      <c r="S10" s="293"/>
      <c r="T10" s="293"/>
    </row>
    <row r="11" spans="1:20" ht="13" x14ac:dyDescent="0.3">
      <c r="A11" s="293"/>
      <c r="B11" s="234"/>
      <c r="C11" s="234"/>
      <c r="D11" s="239"/>
      <c r="E11" s="250"/>
      <c r="F11" s="317" t="s">
        <v>105</v>
      </c>
      <c r="G11" s="314"/>
      <c r="H11" s="234"/>
      <c r="I11" s="315"/>
      <c r="J11" s="316"/>
      <c r="K11" s="317" t="s">
        <v>117</v>
      </c>
      <c r="L11" s="250"/>
      <c r="M11" s="234"/>
      <c r="N11" s="234"/>
      <c r="O11" s="293"/>
      <c r="P11" s="293"/>
      <c r="Q11" s="293"/>
      <c r="R11" s="293"/>
      <c r="S11" s="293"/>
      <c r="T11" s="293"/>
    </row>
    <row r="12" spans="1:20" ht="13" x14ac:dyDescent="0.3">
      <c r="A12" s="293"/>
      <c r="B12" s="234"/>
      <c r="C12" s="234"/>
      <c r="D12" s="239"/>
      <c r="E12" s="234"/>
      <c r="F12" s="248"/>
      <c r="G12" s="319" t="s">
        <v>19</v>
      </c>
      <c r="H12" s="320" t="s">
        <v>105</v>
      </c>
      <c r="I12" s="292" t="s">
        <v>106</v>
      </c>
      <c r="J12" s="292" t="s">
        <v>86</v>
      </c>
      <c r="K12" s="272" t="s">
        <v>141</v>
      </c>
      <c r="L12" s="239"/>
      <c r="M12" s="234"/>
      <c r="N12" s="234"/>
      <c r="O12" s="293"/>
      <c r="P12" s="293"/>
      <c r="Q12" s="293"/>
      <c r="R12" s="293"/>
      <c r="S12" s="293"/>
      <c r="T12" s="293"/>
    </row>
    <row r="13" spans="1:20" ht="13" x14ac:dyDescent="0.3">
      <c r="A13" s="293"/>
      <c r="B13" s="234"/>
      <c r="C13" s="234"/>
      <c r="D13" s="243" t="s">
        <v>105</v>
      </c>
      <c r="E13" s="244"/>
      <c r="F13" s="234"/>
      <c r="G13" s="318"/>
      <c r="H13" s="315"/>
      <c r="I13" s="315"/>
      <c r="J13" s="315"/>
      <c r="K13" s="234"/>
      <c r="L13" s="239"/>
      <c r="M13" s="317" t="s">
        <v>145</v>
      </c>
      <c r="N13" s="234"/>
      <c r="O13" s="293"/>
      <c r="P13" s="293"/>
      <c r="Q13" s="293"/>
      <c r="R13" s="293"/>
      <c r="S13" s="293"/>
      <c r="T13" s="293"/>
    </row>
    <row r="14" spans="1:20" ht="13" x14ac:dyDescent="0.3">
      <c r="A14" s="293"/>
      <c r="B14" s="280"/>
      <c r="C14" s="280"/>
      <c r="D14" s="271" t="s">
        <v>150</v>
      </c>
      <c r="E14" s="234"/>
      <c r="F14" s="234"/>
      <c r="G14" s="321" t="s">
        <v>20</v>
      </c>
      <c r="H14" s="320" t="s">
        <v>120</v>
      </c>
      <c r="I14" s="292" t="s">
        <v>121</v>
      </c>
      <c r="J14" s="292" t="s">
        <v>122</v>
      </c>
      <c r="K14" s="234"/>
      <c r="L14" s="239"/>
      <c r="M14" s="248" t="s">
        <v>141</v>
      </c>
      <c r="N14" s="234"/>
      <c r="O14" s="293"/>
      <c r="P14" s="293"/>
      <c r="Q14" s="293"/>
      <c r="R14" s="293"/>
      <c r="S14" s="293"/>
      <c r="T14" s="293"/>
    </row>
    <row r="15" spans="1:20" ht="13" x14ac:dyDescent="0.3">
      <c r="A15" s="293"/>
      <c r="B15" s="280"/>
      <c r="C15" s="280"/>
      <c r="D15" s="250"/>
      <c r="E15" s="234"/>
      <c r="F15" s="317" t="s">
        <v>149</v>
      </c>
      <c r="G15" s="314"/>
      <c r="H15" s="315"/>
      <c r="I15" s="315"/>
      <c r="J15" s="316"/>
      <c r="K15" s="317" t="s">
        <v>120</v>
      </c>
      <c r="L15" s="239"/>
      <c r="M15" s="239"/>
      <c r="N15" s="234"/>
      <c r="O15" s="293"/>
      <c r="P15" s="293"/>
      <c r="Q15" s="293"/>
      <c r="R15" s="293"/>
      <c r="S15" s="293"/>
      <c r="T15" s="293"/>
    </row>
    <row r="16" spans="1:20" ht="13" x14ac:dyDescent="0.3">
      <c r="A16" s="293"/>
      <c r="B16" s="280"/>
      <c r="C16" s="280"/>
      <c r="D16" s="250"/>
      <c r="E16" s="239"/>
      <c r="F16" s="234"/>
      <c r="G16" s="319" t="s">
        <v>21</v>
      </c>
      <c r="H16" s="320" t="s">
        <v>51</v>
      </c>
      <c r="I16" s="292"/>
      <c r="J16" s="292"/>
      <c r="K16" s="271"/>
      <c r="L16" s="250"/>
      <c r="M16" s="239"/>
      <c r="N16" s="234"/>
      <c r="O16" s="293"/>
      <c r="P16" s="293"/>
      <c r="Q16" s="293"/>
      <c r="R16" s="293"/>
      <c r="S16" s="293"/>
      <c r="T16" s="293"/>
    </row>
    <row r="17" spans="1:20" ht="13" x14ac:dyDescent="0.3">
      <c r="A17" s="293"/>
      <c r="B17" s="280"/>
      <c r="C17" s="280"/>
      <c r="D17" s="250"/>
      <c r="E17" s="243" t="s">
        <v>63</v>
      </c>
      <c r="F17" s="244"/>
      <c r="G17" s="318"/>
      <c r="H17" s="315"/>
      <c r="I17" s="315"/>
      <c r="J17" s="315"/>
      <c r="K17" s="239"/>
      <c r="L17" s="317" t="s">
        <v>120</v>
      </c>
      <c r="M17" s="250"/>
      <c r="N17" s="234"/>
      <c r="O17" s="293"/>
      <c r="P17" s="293"/>
      <c r="Q17" s="293"/>
      <c r="R17" s="293"/>
      <c r="S17" s="293"/>
      <c r="T17" s="293"/>
    </row>
    <row r="18" spans="1:20" ht="13" x14ac:dyDescent="0.3">
      <c r="A18" s="293"/>
      <c r="B18" s="280"/>
      <c r="C18" s="280"/>
      <c r="D18" s="244"/>
      <c r="E18" s="248"/>
      <c r="F18" s="234"/>
      <c r="G18" s="321" t="s">
        <v>22</v>
      </c>
      <c r="H18" s="320" t="s">
        <v>81</v>
      </c>
      <c r="I18" s="292" t="s">
        <v>123</v>
      </c>
      <c r="J18" s="292" t="s">
        <v>83</v>
      </c>
      <c r="K18" s="234"/>
      <c r="L18" s="244" t="s">
        <v>146</v>
      </c>
      <c r="M18" s="234"/>
      <c r="N18" s="322"/>
      <c r="O18" s="293"/>
      <c r="P18" s="293"/>
      <c r="Q18" s="293"/>
      <c r="R18" s="293"/>
      <c r="S18" s="293"/>
      <c r="T18" s="293"/>
    </row>
    <row r="19" spans="1:20" ht="13" x14ac:dyDescent="0.3">
      <c r="A19" s="293"/>
      <c r="B19" s="280"/>
      <c r="C19" s="280"/>
      <c r="D19" s="244"/>
      <c r="E19" s="239"/>
      <c r="F19" s="317" t="s">
        <v>63</v>
      </c>
      <c r="G19" s="314"/>
      <c r="H19" s="315"/>
      <c r="I19" s="315"/>
      <c r="J19" s="316"/>
      <c r="K19" s="317" t="s">
        <v>81</v>
      </c>
      <c r="L19" s="244"/>
      <c r="M19" s="239"/>
      <c r="N19" s="234"/>
      <c r="O19" s="293"/>
      <c r="P19" s="293"/>
      <c r="Q19" s="293"/>
      <c r="R19" s="293"/>
      <c r="S19" s="293"/>
      <c r="T19" s="293"/>
    </row>
    <row r="20" spans="1:20" ht="13" x14ac:dyDescent="0.3">
      <c r="A20" s="293"/>
      <c r="B20" s="280"/>
      <c r="C20" s="280"/>
      <c r="D20" s="244"/>
      <c r="E20" s="234"/>
      <c r="F20" s="234"/>
      <c r="G20" s="319" t="s">
        <v>23</v>
      </c>
      <c r="H20" s="292" t="s">
        <v>63</v>
      </c>
      <c r="I20" s="292" t="s">
        <v>64</v>
      </c>
      <c r="J20" s="292" t="s">
        <v>65</v>
      </c>
      <c r="K20" s="272" t="s">
        <v>142</v>
      </c>
      <c r="L20" s="234"/>
      <c r="M20" s="239"/>
      <c r="N20" s="234"/>
      <c r="O20" s="293"/>
      <c r="P20" s="293"/>
      <c r="Q20" s="293"/>
      <c r="R20" s="293"/>
      <c r="S20" s="293"/>
      <c r="T20" s="293"/>
    </row>
    <row r="21" spans="1:20" ht="13" x14ac:dyDescent="0.3">
      <c r="A21" s="293"/>
      <c r="B21" s="433" t="s">
        <v>126</v>
      </c>
      <c r="C21" s="434"/>
      <c r="D21" s="244"/>
      <c r="E21" s="234"/>
      <c r="F21" s="234"/>
      <c r="G21" s="318"/>
      <c r="H21" s="315"/>
      <c r="I21" s="315"/>
      <c r="J21" s="315"/>
      <c r="K21" s="234"/>
      <c r="L21" s="234"/>
      <c r="M21" s="239"/>
      <c r="N21" s="422" t="s">
        <v>145</v>
      </c>
      <c r="O21" s="435"/>
      <c r="P21" s="293"/>
      <c r="Q21" s="293"/>
      <c r="R21" s="293"/>
      <c r="S21" s="293"/>
      <c r="T21" s="293"/>
    </row>
    <row r="22" spans="1:20" ht="13" x14ac:dyDescent="0.3">
      <c r="A22" s="293"/>
      <c r="B22" s="424">
        <v>42</v>
      </c>
      <c r="C22" s="425"/>
      <c r="D22" s="244"/>
      <c r="E22" s="234"/>
      <c r="F22" s="234"/>
      <c r="G22" s="321" t="s">
        <v>24</v>
      </c>
      <c r="H22" s="320" t="s">
        <v>124</v>
      </c>
      <c r="I22" s="292" t="s">
        <v>125</v>
      </c>
      <c r="J22" s="292" t="s">
        <v>116</v>
      </c>
      <c r="K22" s="234"/>
      <c r="L22" s="234"/>
      <c r="M22" s="239"/>
      <c r="N22" s="426">
        <v>75</v>
      </c>
      <c r="O22" s="425"/>
      <c r="P22" s="293"/>
      <c r="Q22" s="293"/>
      <c r="R22" s="293"/>
      <c r="S22" s="293"/>
      <c r="T22" s="293"/>
    </row>
    <row r="23" spans="1:20" x14ac:dyDescent="0.25">
      <c r="A23" s="293"/>
      <c r="B23" s="234"/>
      <c r="C23" s="280"/>
      <c r="D23" s="244"/>
      <c r="E23" s="234"/>
      <c r="F23" s="317" t="s">
        <v>149</v>
      </c>
      <c r="G23" s="323"/>
      <c r="H23" s="315"/>
      <c r="I23" s="315"/>
      <c r="J23" s="316"/>
      <c r="K23" s="317" t="s">
        <v>124</v>
      </c>
      <c r="L23" s="234"/>
      <c r="M23" s="239"/>
      <c r="N23" s="234"/>
      <c r="O23" s="324"/>
      <c r="P23" s="293"/>
      <c r="Q23" s="293"/>
      <c r="R23" s="293"/>
      <c r="S23" s="293"/>
      <c r="T23" s="293"/>
    </row>
    <row r="24" spans="1:20" ht="13" x14ac:dyDescent="0.3">
      <c r="A24" s="293"/>
      <c r="B24" s="244"/>
      <c r="C24" s="280"/>
      <c r="D24" s="244"/>
      <c r="E24" s="239"/>
      <c r="F24" s="234"/>
      <c r="G24" s="319" t="s">
        <v>25</v>
      </c>
      <c r="H24" s="320" t="s">
        <v>51</v>
      </c>
      <c r="I24" s="292"/>
      <c r="J24" s="292"/>
      <c r="K24" s="271"/>
      <c r="L24" s="244"/>
      <c r="M24" s="239"/>
      <c r="N24" s="234"/>
      <c r="O24" s="324"/>
      <c r="P24" s="293"/>
      <c r="Q24" s="293"/>
      <c r="R24" s="293"/>
      <c r="S24" s="293"/>
      <c r="T24" s="293"/>
    </row>
    <row r="25" spans="1:20" ht="13" x14ac:dyDescent="0.3">
      <c r="A25" s="293"/>
      <c r="B25" s="244"/>
      <c r="C25" s="280"/>
      <c r="D25" s="244"/>
      <c r="E25" s="317" t="s">
        <v>93</v>
      </c>
      <c r="F25" s="244"/>
      <c r="G25" s="318"/>
      <c r="H25" s="315"/>
      <c r="I25" s="315"/>
      <c r="J25" s="315"/>
      <c r="K25" s="239"/>
      <c r="L25" s="317" t="s">
        <v>124</v>
      </c>
      <c r="M25" s="239"/>
      <c r="N25" s="234"/>
      <c r="O25" s="324"/>
      <c r="P25" s="293"/>
      <c r="Q25" s="293"/>
      <c r="R25" s="293"/>
      <c r="S25" s="293"/>
      <c r="T25" s="293"/>
    </row>
    <row r="26" spans="1:20" ht="13" x14ac:dyDescent="0.3">
      <c r="A26" s="293"/>
      <c r="B26" s="244"/>
      <c r="C26" s="280"/>
      <c r="D26" s="250"/>
      <c r="E26" s="248"/>
      <c r="F26" s="234"/>
      <c r="G26" s="318" t="s">
        <v>26</v>
      </c>
      <c r="H26" s="320" t="s">
        <v>93</v>
      </c>
      <c r="I26" s="292" t="s">
        <v>94</v>
      </c>
      <c r="J26" s="292" t="s">
        <v>74</v>
      </c>
      <c r="K26" s="234"/>
      <c r="L26" s="271" t="s">
        <v>142</v>
      </c>
      <c r="M26" s="239"/>
      <c r="N26" s="234"/>
      <c r="O26" s="324"/>
      <c r="P26" s="293"/>
      <c r="Q26" s="293"/>
      <c r="R26" s="293"/>
      <c r="S26" s="293"/>
      <c r="T26" s="293"/>
    </row>
    <row r="27" spans="1:20" ht="13" x14ac:dyDescent="0.3">
      <c r="A27" s="293"/>
      <c r="B27" s="244"/>
      <c r="C27" s="280"/>
      <c r="D27" s="250"/>
      <c r="E27" s="239"/>
      <c r="F27" s="317" t="s">
        <v>93</v>
      </c>
      <c r="G27" s="314"/>
      <c r="H27" s="315"/>
      <c r="I27" s="315"/>
      <c r="J27" s="316"/>
      <c r="K27" s="317" t="s">
        <v>93</v>
      </c>
      <c r="L27" s="250"/>
      <c r="M27" s="239"/>
      <c r="N27" s="234"/>
      <c r="O27" s="324"/>
      <c r="P27" s="293"/>
      <c r="Q27" s="293"/>
      <c r="R27" s="293"/>
      <c r="S27" s="293"/>
      <c r="T27" s="293"/>
    </row>
    <row r="28" spans="1:20" ht="13" x14ac:dyDescent="0.3">
      <c r="A28" s="293"/>
      <c r="B28" s="244"/>
      <c r="C28" s="280"/>
      <c r="D28" s="244"/>
      <c r="E28" s="244"/>
      <c r="F28" s="282"/>
      <c r="G28" s="325" t="s">
        <v>27</v>
      </c>
      <c r="H28" s="292" t="s">
        <v>51</v>
      </c>
      <c r="I28" s="292"/>
      <c r="J28" s="292"/>
      <c r="K28" s="272"/>
      <c r="L28" s="239"/>
      <c r="M28" s="239"/>
      <c r="N28" s="234"/>
      <c r="O28" s="324"/>
      <c r="P28" s="293"/>
      <c r="Q28" s="293"/>
      <c r="R28" s="293"/>
      <c r="S28" s="293"/>
      <c r="T28" s="293"/>
    </row>
    <row r="29" spans="1:20" ht="13" x14ac:dyDescent="0.3">
      <c r="A29" s="293"/>
      <c r="B29" s="244"/>
      <c r="C29" s="280"/>
      <c r="D29" s="326" t="s">
        <v>126</v>
      </c>
      <c r="E29" s="244"/>
      <c r="F29" s="234"/>
      <c r="G29" s="327"/>
      <c r="H29" s="234"/>
      <c r="I29" s="315"/>
      <c r="J29" s="315"/>
      <c r="K29" s="234"/>
      <c r="L29" s="239"/>
      <c r="M29" s="317" t="s">
        <v>124</v>
      </c>
      <c r="N29" s="244"/>
      <c r="O29" s="324"/>
      <c r="P29" s="293"/>
      <c r="Q29" s="293"/>
      <c r="R29" s="293"/>
      <c r="S29" s="293"/>
      <c r="T29" s="293"/>
    </row>
    <row r="30" spans="1:20" ht="13" x14ac:dyDescent="0.3">
      <c r="A30" s="293"/>
      <c r="B30" s="244"/>
      <c r="C30" s="280"/>
      <c r="D30" s="234" t="s">
        <v>151</v>
      </c>
      <c r="E30" s="244"/>
      <c r="F30" s="234"/>
      <c r="G30" s="321" t="s">
        <v>28</v>
      </c>
      <c r="H30" s="320" t="s">
        <v>126</v>
      </c>
      <c r="I30" s="292" t="s">
        <v>127</v>
      </c>
      <c r="J30" s="292" t="s">
        <v>86</v>
      </c>
      <c r="K30" s="234"/>
      <c r="L30" s="239"/>
      <c r="M30" s="234" t="s">
        <v>142</v>
      </c>
      <c r="N30" s="234"/>
      <c r="O30" s="324"/>
      <c r="P30" s="293"/>
      <c r="Q30" s="293"/>
      <c r="R30" s="293"/>
      <c r="S30" s="293"/>
      <c r="T30" s="293"/>
    </row>
    <row r="31" spans="1:20" ht="16.5" customHeight="1" x14ac:dyDescent="0.3">
      <c r="A31" s="293"/>
      <c r="B31" s="244"/>
      <c r="C31" s="280"/>
      <c r="D31" s="230"/>
      <c r="E31" s="244"/>
      <c r="F31" s="328" t="s">
        <v>126</v>
      </c>
      <c r="G31" s="329"/>
      <c r="H31" s="318"/>
      <c r="I31" s="315"/>
      <c r="J31" s="316"/>
      <c r="K31" s="317" t="s">
        <v>91</v>
      </c>
      <c r="L31" s="239"/>
      <c r="M31" s="234"/>
      <c r="N31" s="234"/>
      <c r="O31" s="324"/>
      <c r="P31" s="293"/>
      <c r="Q31" s="293"/>
      <c r="R31" s="293"/>
      <c r="S31" s="293"/>
      <c r="T31" s="293"/>
    </row>
    <row r="32" spans="1:20" ht="13" x14ac:dyDescent="0.3">
      <c r="A32" s="293"/>
      <c r="B32" s="244"/>
      <c r="C32" s="280"/>
      <c r="D32" s="239"/>
      <c r="E32" s="239"/>
      <c r="F32" s="279"/>
      <c r="G32" s="319" t="s">
        <v>29</v>
      </c>
      <c r="H32" s="292" t="s">
        <v>91</v>
      </c>
      <c r="I32" s="292" t="s">
        <v>92</v>
      </c>
      <c r="J32" s="292" t="s">
        <v>83</v>
      </c>
      <c r="K32" s="271" t="s">
        <v>143</v>
      </c>
      <c r="L32" s="250"/>
      <c r="M32" s="234"/>
      <c r="N32" s="234"/>
      <c r="O32" s="324"/>
      <c r="P32" s="293"/>
      <c r="Q32" s="293"/>
      <c r="R32" s="293"/>
      <c r="S32" s="293"/>
      <c r="T32" s="293"/>
    </row>
    <row r="33" spans="1:23" ht="13" x14ac:dyDescent="0.3">
      <c r="A33" s="293"/>
      <c r="B33" s="244"/>
      <c r="C33" s="280"/>
      <c r="D33" s="239"/>
      <c r="E33" s="317" t="s">
        <v>126</v>
      </c>
      <c r="F33" s="244"/>
      <c r="G33" s="318"/>
      <c r="H33" s="315"/>
      <c r="I33" s="315"/>
      <c r="J33" s="315"/>
      <c r="K33" s="239"/>
      <c r="L33" s="317" t="s">
        <v>91</v>
      </c>
      <c r="M33" s="244"/>
      <c r="N33" s="279"/>
      <c r="O33" s="324"/>
      <c r="P33" s="293"/>
      <c r="Q33" s="293"/>
      <c r="R33" s="293"/>
      <c r="S33" s="293"/>
      <c r="T33" s="293"/>
    </row>
    <row r="34" spans="1:23" ht="13" x14ac:dyDescent="0.3">
      <c r="A34" s="293"/>
      <c r="B34" s="244"/>
      <c r="C34" s="330"/>
      <c r="D34" s="234"/>
      <c r="E34" s="248"/>
      <c r="F34" s="234"/>
      <c r="G34" s="321" t="s">
        <v>30</v>
      </c>
      <c r="H34" s="320" t="s">
        <v>51</v>
      </c>
      <c r="I34" s="292"/>
      <c r="J34" s="292"/>
      <c r="K34" s="234"/>
      <c r="L34" s="244" t="s">
        <v>147</v>
      </c>
      <c r="M34" s="234"/>
      <c r="N34" s="279"/>
      <c r="O34" s="324"/>
      <c r="P34" s="293"/>
      <c r="Q34" s="293"/>
      <c r="R34" s="293"/>
      <c r="S34" s="293"/>
      <c r="T34" s="293"/>
    </row>
    <row r="35" spans="1:23" ht="13" x14ac:dyDescent="0.3">
      <c r="A35" s="293"/>
      <c r="B35" s="244"/>
      <c r="C35" s="280"/>
      <c r="D35" s="234"/>
      <c r="E35" s="234"/>
      <c r="F35" s="331" t="s">
        <v>149</v>
      </c>
      <c r="G35" s="314"/>
      <c r="H35" s="315"/>
      <c r="I35" s="315"/>
      <c r="J35" s="316"/>
      <c r="K35" s="317" t="s">
        <v>98</v>
      </c>
      <c r="L35" s="244"/>
      <c r="M35" s="234"/>
      <c r="N35" s="332"/>
      <c r="O35" s="324"/>
      <c r="P35" s="293"/>
      <c r="Q35" s="293"/>
      <c r="R35" s="293"/>
      <c r="S35" s="293"/>
      <c r="T35" s="293"/>
    </row>
    <row r="36" spans="1:23" ht="13.5" thickBot="1" x14ac:dyDescent="0.35">
      <c r="A36" s="293"/>
      <c r="B36" s="244"/>
      <c r="C36" s="280"/>
      <c r="D36" s="234"/>
      <c r="E36" s="234"/>
      <c r="F36" s="234"/>
      <c r="G36" s="319" t="s">
        <v>31</v>
      </c>
      <c r="H36" s="292" t="s">
        <v>98</v>
      </c>
      <c r="I36" s="292" t="s">
        <v>99</v>
      </c>
      <c r="J36" s="292" t="s">
        <v>100</v>
      </c>
      <c r="K36" s="272"/>
      <c r="L36" s="234"/>
      <c r="M36" s="234"/>
      <c r="N36" s="279"/>
      <c r="O36" s="324"/>
      <c r="P36" s="293"/>
      <c r="Q36" s="293"/>
      <c r="R36" s="293"/>
      <c r="S36" s="293"/>
      <c r="T36" s="293"/>
    </row>
    <row r="37" spans="1:23" ht="12.75" customHeight="1" x14ac:dyDescent="0.3">
      <c r="A37" s="293"/>
      <c r="B37" s="427" t="s">
        <v>129</v>
      </c>
      <c r="C37" s="428"/>
      <c r="D37" s="234"/>
      <c r="E37" s="234"/>
      <c r="F37" s="234"/>
      <c r="G37" s="333"/>
      <c r="H37" s="315"/>
      <c r="I37" s="315"/>
      <c r="J37" s="289"/>
      <c r="K37" s="234"/>
      <c r="L37" s="234"/>
      <c r="M37" s="234"/>
      <c r="N37" s="427" t="s">
        <v>145</v>
      </c>
      <c r="O37" s="428"/>
      <c r="P37" s="293"/>
      <c r="Q37" s="293"/>
      <c r="R37" s="293"/>
      <c r="S37" s="293"/>
      <c r="T37" s="293"/>
    </row>
    <row r="38" spans="1:23" ht="13.5" customHeight="1" thickBot="1" x14ac:dyDescent="0.35">
      <c r="A38" s="293"/>
      <c r="B38" s="429" t="s">
        <v>153</v>
      </c>
      <c r="C38" s="430"/>
      <c r="D38" s="230"/>
      <c r="E38" s="230"/>
      <c r="F38" s="230"/>
      <c r="G38" s="231">
        <v>17</v>
      </c>
      <c r="H38" s="334" t="s">
        <v>87</v>
      </c>
      <c r="I38" s="292" t="s">
        <v>88</v>
      </c>
      <c r="J38" s="292" t="s">
        <v>65</v>
      </c>
      <c r="K38" s="230"/>
      <c r="L38" s="230"/>
      <c r="M38" s="230"/>
      <c r="N38" s="429" t="s">
        <v>148</v>
      </c>
      <c r="O38" s="430"/>
      <c r="P38" s="293"/>
      <c r="Q38" s="293"/>
      <c r="R38" s="293"/>
      <c r="S38" s="293"/>
      <c r="T38" s="293"/>
    </row>
    <row r="39" spans="1:23" ht="13" x14ac:dyDescent="0.3">
      <c r="A39" s="293"/>
      <c r="B39" s="244"/>
      <c r="C39" s="280"/>
      <c r="D39" s="234"/>
      <c r="E39" s="234"/>
      <c r="F39" s="317" t="s">
        <v>149</v>
      </c>
      <c r="G39" s="314"/>
      <c r="H39" s="315"/>
      <c r="I39" s="315"/>
      <c r="J39" s="316"/>
      <c r="K39" s="335" t="s">
        <v>87</v>
      </c>
      <c r="L39" s="336"/>
      <c r="M39" s="279"/>
      <c r="N39" s="318"/>
      <c r="O39" s="324"/>
      <c r="P39" s="293"/>
      <c r="Q39" s="293"/>
      <c r="R39" s="293"/>
      <c r="S39" s="293"/>
      <c r="T39" s="293"/>
    </row>
    <row r="40" spans="1:23" ht="13" x14ac:dyDescent="0.3">
      <c r="A40" s="293"/>
      <c r="B40" s="244"/>
      <c r="C40" s="280"/>
      <c r="D40" s="234"/>
      <c r="E40" s="239"/>
      <c r="F40" s="234"/>
      <c r="G40" s="319" t="s">
        <v>32</v>
      </c>
      <c r="H40" s="320" t="s">
        <v>51</v>
      </c>
      <c r="I40" s="320"/>
      <c r="J40" s="320"/>
      <c r="K40" s="271"/>
      <c r="L40" s="244"/>
      <c r="M40" s="234"/>
      <c r="N40" s="234"/>
      <c r="O40" s="324"/>
      <c r="P40" s="293"/>
      <c r="Q40" s="293"/>
      <c r="R40" s="293"/>
      <c r="S40" s="293"/>
      <c r="T40" s="293"/>
    </row>
    <row r="41" spans="1:23" ht="13.5" customHeight="1" x14ac:dyDescent="0.3">
      <c r="A41" s="293"/>
      <c r="B41" s="244"/>
      <c r="C41" s="280"/>
      <c r="D41" s="234"/>
      <c r="E41" s="317" t="s">
        <v>103</v>
      </c>
      <c r="F41" s="244"/>
      <c r="G41" s="318"/>
      <c r="H41" s="234"/>
      <c r="I41" s="315"/>
      <c r="J41" s="315"/>
      <c r="K41" s="239"/>
      <c r="L41" s="317" t="s">
        <v>87</v>
      </c>
      <c r="M41" s="329"/>
      <c r="N41" s="234"/>
      <c r="O41" s="324"/>
      <c r="P41" s="293"/>
      <c r="Q41" s="293"/>
      <c r="R41" s="293"/>
      <c r="S41" s="293"/>
      <c r="T41" s="293"/>
    </row>
    <row r="42" spans="1:23" ht="12.75" customHeight="1" x14ac:dyDescent="0.3">
      <c r="A42" s="293"/>
      <c r="B42" s="244"/>
      <c r="C42" s="280"/>
      <c r="D42" s="239"/>
      <c r="E42" s="248"/>
      <c r="F42" s="234"/>
      <c r="G42" s="321" t="s">
        <v>33</v>
      </c>
      <c r="H42" s="292" t="s">
        <v>103</v>
      </c>
      <c r="I42" s="292" t="s">
        <v>104</v>
      </c>
      <c r="J42" s="292" t="s">
        <v>86</v>
      </c>
      <c r="K42" s="234"/>
      <c r="L42" s="271" t="s">
        <v>146</v>
      </c>
      <c r="M42" s="234"/>
      <c r="N42" s="234"/>
      <c r="O42" s="324"/>
      <c r="P42" s="293"/>
      <c r="Q42" s="293"/>
      <c r="R42" s="293"/>
      <c r="S42" s="293"/>
      <c r="T42" s="293"/>
      <c r="W42" s="421"/>
    </row>
    <row r="43" spans="1:23" ht="13.5" customHeight="1" x14ac:dyDescent="0.3">
      <c r="A43" s="293"/>
      <c r="B43" s="244"/>
      <c r="C43" s="280"/>
      <c r="D43" s="239"/>
      <c r="E43" s="250"/>
      <c r="F43" s="317" t="s">
        <v>103</v>
      </c>
      <c r="G43" s="314"/>
      <c r="H43" s="234"/>
      <c r="I43" s="315"/>
      <c r="J43" s="316"/>
      <c r="K43" s="317" t="s">
        <v>103</v>
      </c>
      <c r="L43" s="250"/>
      <c r="M43" s="234"/>
      <c r="N43" s="234"/>
      <c r="O43" s="324"/>
      <c r="P43" s="293"/>
      <c r="Q43" s="293"/>
      <c r="R43" s="293"/>
      <c r="S43" s="293"/>
      <c r="T43" s="293"/>
      <c r="W43" s="421"/>
    </row>
    <row r="44" spans="1:23" ht="13" x14ac:dyDescent="0.3">
      <c r="A44" s="293"/>
      <c r="B44" s="244"/>
      <c r="C44" s="280"/>
      <c r="D44" s="239"/>
      <c r="E44" s="234"/>
      <c r="F44" s="248"/>
      <c r="G44" s="319" t="s">
        <v>34</v>
      </c>
      <c r="H44" s="292" t="s">
        <v>51</v>
      </c>
      <c r="I44" s="292"/>
      <c r="J44" s="292"/>
      <c r="K44" s="272"/>
      <c r="L44" s="239"/>
      <c r="M44" s="234"/>
      <c r="N44" s="234"/>
      <c r="O44" s="324"/>
      <c r="P44" s="293"/>
      <c r="Q44" s="293"/>
      <c r="R44" s="293"/>
      <c r="S44" s="293"/>
      <c r="T44" s="293"/>
    </row>
    <row r="45" spans="1:23" ht="13" x14ac:dyDescent="0.3">
      <c r="A45" s="293"/>
      <c r="B45" s="244"/>
      <c r="C45" s="280"/>
      <c r="D45" s="317" t="s">
        <v>129</v>
      </c>
      <c r="E45" s="244"/>
      <c r="F45" s="234"/>
      <c r="G45" s="318"/>
      <c r="H45" s="315"/>
      <c r="I45" s="315"/>
      <c r="J45" s="315"/>
      <c r="K45" s="234"/>
      <c r="L45" s="239"/>
      <c r="M45" s="317" t="s">
        <v>87</v>
      </c>
      <c r="N45" s="329"/>
      <c r="O45" s="324"/>
      <c r="P45" s="293"/>
      <c r="Q45" s="293"/>
      <c r="R45" s="293"/>
      <c r="S45" s="293"/>
      <c r="T45" s="293"/>
    </row>
    <row r="46" spans="1:23" ht="13" x14ac:dyDescent="0.3">
      <c r="A46" s="293"/>
      <c r="B46" s="244"/>
      <c r="C46" s="280"/>
      <c r="D46" s="271" t="s">
        <v>152</v>
      </c>
      <c r="E46" s="234"/>
      <c r="F46" s="234"/>
      <c r="G46" s="321" t="s">
        <v>35</v>
      </c>
      <c r="H46" s="292" t="s">
        <v>51</v>
      </c>
      <c r="I46" s="292"/>
      <c r="J46" s="292"/>
      <c r="K46" s="234"/>
      <c r="L46" s="239"/>
      <c r="M46" s="248" t="s">
        <v>142</v>
      </c>
      <c r="N46" s="234"/>
      <c r="O46" s="324"/>
      <c r="P46" s="293"/>
      <c r="Q46" s="293"/>
      <c r="R46" s="293"/>
      <c r="S46" s="293"/>
      <c r="T46" s="293"/>
    </row>
    <row r="47" spans="1:23" ht="13" x14ac:dyDescent="0.3">
      <c r="A47" s="293"/>
      <c r="B47" s="244"/>
      <c r="C47" s="280"/>
      <c r="D47" s="250"/>
      <c r="E47" s="234"/>
      <c r="F47" s="317" t="s">
        <v>129</v>
      </c>
      <c r="G47" s="314"/>
      <c r="H47" s="315"/>
      <c r="I47" s="315"/>
      <c r="J47" s="316"/>
      <c r="K47" s="317" t="s">
        <v>129</v>
      </c>
      <c r="L47" s="239"/>
      <c r="M47" s="239"/>
      <c r="N47" s="234"/>
      <c r="O47" s="324"/>
      <c r="P47" s="293"/>
      <c r="Q47" s="293"/>
      <c r="R47" s="293"/>
      <c r="S47" s="293"/>
      <c r="T47" s="293"/>
    </row>
    <row r="48" spans="1:23" ht="13" x14ac:dyDescent="0.3">
      <c r="A48" s="293"/>
      <c r="B48" s="244"/>
      <c r="C48" s="280"/>
      <c r="D48" s="250"/>
      <c r="E48" s="239"/>
      <c r="F48" s="234"/>
      <c r="G48" s="319" t="s">
        <v>36</v>
      </c>
      <c r="H48" s="320" t="s">
        <v>129</v>
      </c>
      <c r="I48" s="292" t="s">
        <v>128</v>
      </c>
      <c r="J48" s="292" t="s">
        <v>130</v>
      </c>
      <c r="K48" s="271"/>
      <c r="L48" s="250"/>
      <c r="M48" s="239"/>
      <c r="N48" s="234"/>
      <c r="O48" s="324"/>
      <c r="P48" s="293"/>
      <c r="Q48" s="293"/>
      <c r="R48" s="293"/>
      <c r="S48" s="421"/>
      <c r="T48" s="421"/>
    </row>
    <row r="49" spans="1:20" ht="13" x14ac:dyDescent="0.3">
      <c r="A49" s="293"/>
      <c r="B49" s="244"/>
      <c r="C49" s="280"/>
      <c r="D49" s="250"/>
      <c r="E49" s="317" t="s">
        <v>129</v>
      </c>
      <c r="F49" s="244"/>
      <c r="G49" s="318"/>
      <c r="H49" s="315"/>
      <c r="I49" s="315"/>
      <c r="J49" s="315"/>
      <c r="K49" s="239"/>
      <c r="L49" s="317" t="s">
        <v>140</v>
      </c>
      <c r="M49" s="250"/>
      <c r="N49" s="234"/>
      <c r="O49" s="324"/>
      <c r="P49" s="293"/>
      <c r="Q49" s="293"/>
      <c r="R49" s="293"/>
      <c r="S49" s="421"/>
      <c r="T49" s="421"/>
    </row>
    <row r="50" spans="1:20" ht="13" x14ac:dyDescent="0.3">
      <c r="A50" s="293"/>
      <c r="B50" s="244"/>
      <c r="C50" s="280"/>
      <c r="D50" s="244"/>
      <c r="E50" s="248"/>
      <c r="F50" s="234"/>
      <c r="G50" s="321" t="s">
        <v>37</v>
      </c>
      <c r="H50" s="320" t="s">
        <v>51</v>
      </c>
      <c r="I50" s="292"/>
      <c r="J50" s="292"/>
      <c r="K50" s="234"/>
      <c r="L50" s="244" t="s">
        <v>141</v>
      </c>
      <c r="M50" s="234"/>
      <c r="N50" s="322"/>
      <c r="O50" s="324"/>
      <c r="P50" s="293"/>
      <c r="Q50" s="293"/>
      <c r="R50" s="293"/>
      <c r="S50" s="293"/>
      <c r="T50" s="293"/>
    </row>
    <row r="51" spans="1:20" ht="13" x14ac:dyDescent="0.3">
      <c r="A51" s="293"/>
      <c r="B51" s="244"/>
      <c r="C51" s="280"/>
      <c r="D51" s="244"/>
      <c r="E51" s="239"/>
      <c r="F51" s="317" t="s">
        <v>149</v>
      </c>
      <c r="G51" s="314"/>
      <c r="H51" s="315"/>
      <c r="I51" s="315"/>
      <c r="J51" s="316"/>
      <c r="K51" s="317" t="s">
        <v>140</v>
      </c>
      <c r="L51" s="244"/>
      <c r="M51" s="239"/>
      <c r="N51" s="234"/>
      <c r="O51" s="324"/>
      <c r="P51" s="293"/>
      <c r="Q51" s="293"/>
      <c r="R51" s="293"/>
      <c r="S51" s="293"/>
      <c r="T51" s="293"/>
    </row>
    <row r="52" spans="1:20" ht="13" x14ac:dyDescent="0.3">
      <c r="A52" s="293"/>
      <c r="B52" s="244"/>
      <c r="C52" s="280"/>
      <c r="D52" s="244"/>
      <c r="E52" s="234"/>
      <c r="F52" s="234"/>
      <c r="G52" s="319" t="s">
        <v>38</v>
      </c>
      <c r="H52" s="292" t="s">
        <v>131</v>
      </c>
      <c r="I52" s="292" t="s">
        <v>110</v>
      </c>
      <c r="J52" s="292" t="s">
        <v>116</v>
      </c>
      <c r="K52" s="272"/>
      <c r="L52" s="234"/>
      <c r="M52" s="239"/>
      <c r="N52" s="234"/>
      <c r="O52" s="324"/>
      <c r="P52" s="293"/>
      <c r="Q52" s="293"/>
      <c r="R52" s="293"/>
      <c r="S52" s="293"/>
      <c r="T52" s="293"/>
    </row>
    <row r="53" spans="1:20" ht="13" x14ac:dyDescent="0.3">
      <c r="A53" s="293"/>
      <c r="B53" s="422" t="s">
        <v>129</v>
      </c>
      <c r="C53" s="423"/>
      <c r="D53" s="335"/>
      <c r="E53" s="234"/>
      <c r="F53" s="234"/>
      <c r="G53" s="318"/>
      <c r="H53" s="315"/>
      <c r="I53" s="315"/>
      <c r="J53" s="315"/>
      <c r="K53" s="234"/>
      <c r="L53" s="234"/>
      <c r="M53" s="239"/>
      <c r="N53" s="293"/>
      <c r="O53" s="324"/>
      <c r="P53" s="293"/>
      <c r="Q53" s="293"/>
      <c r="R53" s="293"/>
      <c r="S53" s="293"/>
      <c r="T53" s="293"/>
    </row>
    <row r="54" spans="1:20" ht="13" x14ac:dyDescent="0.3">
      <c r="A54" s="293"/>
      <c r="B54" s="424">
        <v>42</v>
      </c>
      <c r="C54" s="425"/>
      <c r="D54" s="276"/>
      <c r="E54" s="234"/>
      <c r="F54" s="234"/>
      <c r="G54" s="321" t="s">
        <v>39</v>
      </c>
      <c r="H54" s="320" t="s">
        <v>72</v>
      </c>
      <c r="I54" s="292" t="s">
        <v>73</v>
      </c>
      <c r="J54" s="292" t="s">
        <v>74</v>
      </c>
      <c r="K54" s="234"/>
      <c r="L54" s="234"/>
      <c r="M54" s="239"/>
      <c r="N54" s="422" t="s">
        <v>87</v>
      </c>
      <c r="O54" s="423"/>
      <c r="P54" s="293"/>
      <c r="Q54" s="293"/>
      <c r="R54" s="293"/>
      <c r="S54" s="293"/>
      <c r="T54" s="293"/>
    </row>
    <row r="55" spans="1:20" x14ac:dyDescent="0.25">
      <c r="A55" s="337"/>
      <c r="B55" s="280"/>
      <c r="C55" s="280"/>
      <c r="D55" s="244"/>
      <c r="E55" s="234"/>
      <c r="F55" s="317" t="s">
        <v>72</v>
      </c>
      <c r="G55" s="323"/>
      <c r="H55" s="315"/>
      <c r="I55" s="315"/>
      <c r="J55" s="316"/>
      <c r="K55" s="243" t="s">
        <v>132</v>
      </c>
      <c r="L55" s="234"/>
      <c r="M55" s="239"/>
      <c r="N55" s="426" t="s">
        <v>147</v>
      </c>
      <c r="O55" s="424"/>
      <c r="P55" s="293"/>
      <c r="Q55" s="293"/>
      <c r="R55" s="293"/>
      <c r="S55" s="293"/>
      <c r="T55" s="293"/>
    </row>
    <row r="56" spans="1:20" ht="13" x14ac:dyDescent="0.3">
      <c r="A56" s="337"/>
      <c r="B56" s="280"/>
      <c r="C56" s="280"/>
      <c r="D56" s="244"/>
      <c r="E56" s="239"/>
      <c r="F56" s="234"/>
      <c r="G56" s="319" t="s">
        <v>40</v>
      </c>
      <c r="H56" s="320" t="s">
        <v>132</v>
      </c>
      <c r="I56" s="292" t="s">
        <v>133</v>
      </c>
      <c r="J56" s="292" t="s">
        <v>134</v>
      </c>
      <c r="K56" s="271" t="s">
        <v>144</v>
      </c>
      <c r="L56" s="244"/>
      <c r="M56" s="239"/>
      <c r="N56" s="234"/>
      <c r="O56" s="293"/>
      <c r="P56" s="293"/>
      <c r="Q56" s="293"/>
      <c r="R56" s="293"/>
      <c r="S56" s="293"/>
      <c r="T56" s="293"/>
    </row>
    <row r="57" spans="1:20" ht="12.75" customHeight="1" x14ac:dyDescent="0.3">
      <c r="A57" s="337"/>
      <c r="B57" s="280"/>
      <c r="C57" s="280"/>
      <c r="D57" s="244"/>
      <c r="E57" s="317" t="s">
        <v>72</v>
      </c>
      <c r="F57" s="244"/>
      <c r="G57" s="318"/>
      <c r="H57" s="315"/>
      <c r="I57" s="315"/>
      <c r="J57" s="315"/>
      <c r="K57" s="239"/>
      <c r="L57" s="345" t="s">
        <v>214</v>
      </c>
      <c r="M57" s="239"/>
      <c r="N57" s="234"/>
      <c r="O57" s="293"/>
      <c r="P57" s="293"/>
      <c r="Q57" s="293"/>
      <c r="R57" s="293"/>
      <c r="S57" s="293"/>
      <c r="T57" s="293"/>
    </row>
    <row r="58" spans="1:20" ht="13" x14ac:dyDescent="0.3">
      <c r="A58" s="337"/>
      <c r="B58" s="280"/>
      <c r="C58" s="280"/>
      <c r="D58" s="250"/>
      <c r="E58" s="248"/>
      <c r="F58" s="234"/>
      <c r="G58" s="318" t="s">
        <v>41</v>
      </c>
      <c r="H58" s="320" t="s">
        <v>51</v>
      </c>
      <c r="I58" s="292"/>
      <c r="J58" s="292"/>
      <c r="K58" s="234"/>
      <c r="L58" s="271" t="s">
        <v>141</v>
      </c>
      <c r="M58" s="239"/>
      <c r="N58" s="234"/>
      <c r="O58" s="293"/>
      <c r="P58" s="293"/>
      <c r="Q58" s="293"/>
      <c r="R58" s="293"/>
      <c r="S58" s="293"/>
      <c r="T58" s="293"/>
    </row>
    <row r="59" spans="1:20" ht="13" x14ac:dyDescent="0.3">
      <c r="A59" s="337"/>
      <c r="B59" s="280"/>
      <c r="C59" s="280"/>
      <c r="D59" s="250"/>
      <c r="E59" s="239"/>
      <c r="F59" s="243" t="s">
        <v>149</v>
      </c>
      <c r="G59" s="314"/>
      <c r="H59" s="315"/>
      <c r="I59" s="315"/>
      <c r="J59" s="316"/>
      <c r="K59" s="346" t="s">
        <v>214</v>
      </c>
      <c r="L59" s="250"/>
      <c r="M59" s="239"/>
      <c r="N59" s="234"/>
      <c r="O59" s="293"/>
      <c r="P59" s="293"/>
      <c r="Q59" s="293"/>
      <c r="R59" s="293"/>
      <c r="S59" s="293"/>
      <c r="T59" s="293"/>
    </row>
    <row r="60" spans="1:20" ht="13" x14ac:dyDescent="0.3">
      <c r="A60" s="337"/>
      <c r="B60" s="280"/>
      <c r="C60" s="280"/>
      <c r="D60" s="244"/>
      <c r="E60" s="244"/>
      <c r="F60" s="282"/>
      <c r="G60" s="325" t="s">
        <v>42</v>
      </c>
      <c r="H60" s="320" t="s">
        <v>135</v>
      </c>
      <c r="I60" s="292" t="s">
        <v>136</v>
      </c>
      <c r="J60" s="292" t="s">
        <v>137</v>
      </c>
      <c r="K60" s="272"/>
      <c r="L60" s="239"/>
      <c r="M60" s="239"/>
      <c r="N60" s="234"/>
      <c r="O60" s="293"/>
      <c r="P60" s="293"/>
      <c r="Q60" s="293"/>
      <c r="R60" s="293"/>
      <c r="S60" s="293"/>
      <c r="T60" s="293"/>
    </row>
    <row r="61" spans="1:20" ht="13" x14ac:dyDescent="0.3">
      <c r="A61" s="337"/>
      <c r="B61" s="280"/>
      <c r="C61" s="280"/>
      <c r="D61" s="331" t="s">
        <v>66</v>
      </c>
      <c r="E61" s="244"/>
      <c r="F61" s="234"/>
      <c r="G61" s="327"/>
      <c r="H61" s="234"/>
      <c r="I61" s="315"/>
      <c r="J61" s="315"/>
      <c r="K61" s="234"/>
      <c r="L61" s="239"/>
      <c r="M61" s="317" t="s">
        <v>138</v>
      </c>
      <c r="N61" s="244"/>
      <c r="O61" s="293"/>
      <c r="P61" s="293"/>
      <c r="Q61" s="293"/>
      <c r="R61" s="293"/>
      <c r="S61" s="293"/>
      <c r="T61" s="293"/>
    </row>
    <row r="62" spans="1:20" ht="16.5" customHeight="1" x14ac:dyDescent="0.3">
      <c r="A62" s="337"/>
      <c r="B62" s="280"/>
      <c r="C62" s="280"/>
      <c r="D62" s="234" t="s">
        <v>152</v>
      </c>
      <c r="E62" s="244"/>
      <c r="F62" s="234"/>
      <c r="G62" s="321" t="s">
        <v>43</v>
      </c>
      <c r="H62" s="320" t="s">
        <v>84</v>
      </c>
      <c r="I62" s="292" t="s">
        <v>85</v>
      </c>
      <c r="J62" s="292" t="s">
        <v>86</v>
      </c>
      <c r="K62" s="234"/>
      <c r="L62" s="239"/>
      <c r="M62" s="234" t="s">
        <v>143</v>
      </c>
      <c r="N62" s="234"/>
      <c r="O62" s="293"/>
      <c r="P62" s="293"/>
      <c r="Q62" s="293"/>
      <c r="R62" s="293"/>
      <c r="S62" s="293"/>
      <c r="T62" s="293"/>
    </row>
    <row r="63" spans="1:20" ht="13" x14ac:dyDescent="0.3">
      <c r="A63" s="337"/>
      <c r="B63" s="280"/>
      <c r="C63" s="280"/>
      <c r="D63" s="230"/>
      <c r="E63" s="244"/>
      <c r="F63" s="328" t="s">
        <v>66</v>
      </c>
      <c r="G63" s="329"/>
      <c r="H63" s="318"/>
      <c r="I63" s="315"/>
      <c r="J63" s="316"/>
      <c r="K63" s="317" t="s">
        <v>84</v>
      </c>
      <c r="L63" s="239"/>
      <c r="M63" s="234"/>
      <c r="N63" s="234"/>
      <c r="O63" s="293"/>
      <c r="P63" s="293"/>
      <c r="Q63" s="293"/>
      <c r="R63" s="293"/>
      <c r="S63" s="293"/>
      <c r="T63" s="293"/>
    </row>
    <row r="64" spans="1:20" ht="13" x14ac:dyDescent="0.3">
      <c r="A64" s="337"/>
      <c r="B64" s="280"/>
      <c r="C64" s="280"/>
      <c r="D64" s="239"/>
      <c r="E64" s="239"/>
      <c r="F64" s="279"/>
      <c r="G64" s="319" t="s">
        <v>44</v>
      </c>
      <c r="H64" s="292" t="s">
        <v>66</v>
      </c>
      <c r="I64" s="292" t="s">
        <v>67</v>
      </c>
      <c r="J64" s="292" t="s">
        <v>65</v>
      </c>
      <c r="K64" s="271" t="s">
        <v>144</v>
      </c>
      <c r="L64" s="250"/>
      <c r="M64" s="234"/>
      <c r="N64" s="234"/>
      <c r="O64" s="293"/>
      <c r="P64" s="293"/>
      <c r="Q64" s="293"/>
      <c r="R64" s="293"/>
      <c r="S64" s="293"/>
      <c r="T64" s="293"/>
    </row>
    <row r="65" spans="1:20" ht="13" x14ac:dyDescent="0.3">
      <c r="A65" s="337"/>
      <c r="B65" s="280"/>
      <c r="C65" s="280"/>
      <c r="D65" s="239"/>
      <c r="E65" s="317" t="s">
        <v>66</v>
      </c>
      <c r="F65" s="244"/>
      <c r="G65" s="318"/>
      <c r="H65" s="315"/>
      <c r="I65" s="315"/>
      <c r="J65" s="315"/>
      <c r="K65" s="239"/>
      <c r="L65" s="317" t="s">
        <v>138</v>
      </c>
      <c r="M65" s="244"/>
      <c r="N65" s="279"/>
      <c r="O65" s="293"/>
      <c r="P65" s="293"/>
      <c r="Q65" s="293"/>
      <c r="R65" s="293"/>
      <c r="S65" s="293"/>
      <c r="T65" s="293"/>
    </row>
    <row r="66" spans="1:20" ht="13" x14ac:dyDescent="0.3">
      <c r="A66" s="337"/>
      <c r="B66" s="280"/>
      <c r="C66" s="280"/>
      <c r="D66" s="234"/>
      <c r="E66" s="248"/>
      <c r="F66" s="234"/>
      <c r="G66" s="321" t="s">
        <v>45</v>
      </c>
      <c r="H66" s="320" t="s">
        <v>51</v>
      </c>
      <c r="I66" s="292"/>
      <c r="J66" s="292"/>
      <c r="K66" s="234"/>
      <c r="L66" s="244" t="s">
        <v>143</v>
      </c>
      <c r="M66" s="234"/>
      <c r="N66" s="279"/>
      <c r="O66" s="293"/>
      <c r="P66" s="293"/>
      <c r="Q66" s="293"/>
      <c r="R66" s="293"/>
      <c r="S66" s="293"/>
      <c r="T66" s="293"/>
    </row>
    <row r="67" spans="1:20" ht="13" x14ac:dyDescent="0.3">
      <c r="A67" s="337"/>
      <c r="B67" s="280"/>
      <c r="C67" s="280"/>
      <c r="D67" s="234"/>
      <c r="E67" s="234"/>
      <c r="F67" s="331" t="s">
        <v>149</v>
      </c>
      <c r="G67" s="314"/>
      <c r="H67" s="315"/>
      <c r="I67" s="315"/>
      <c r="J67" s="316"/>
      <c r="K67" s="317" t="s">
        <v>138</v>
      </c>
      <c r="L67" s="244"/>
      <c r="M67" s="234"/>
      <c r="N67" s="279"/>
      <c r="O67" s="293"/>
      <c r="P67" s="293"/>
      <c r="Q67" s="293"/>
      <c r="R67" s="293"/>
      <c r="S67" s="293"/>
      <c r="T67" s="293"/>
    </row>
    <row r="68" spans="1:20" ht="13" x14ac:dyDescent="0.3">
      <c r="A68" s="337"/>
      <c r="B68" s="280"/>
      <c r="C68" s="280"/>
      <c r="D68" s="234"/>
      <c r="E68" s="234"/>
      <c r="F68" s="234"/>
      <c r="G68" s="319" t="s">
        <v>46</v>
      </c>
      <c r="H68" s="292" t="s">
        <v>138</v>
      </c>
      <c r="I68" s="292" t="s">
        <v>139</v>
      </c>
      <c r="J68" s="292" t="s">
        <v>100</v>
      </c>
      <c r="K68" s="272"/>
      <c r="L68" s="234"/>
      <c r="M68" s="234"/>
      <c r="N68" s="279"/>
      <c r="O68" s="293"/>
      <c r="P68" s="293"/>
      <c r="Q68" s="293"/>
      <c r="R68" s="293"/>
      <c r="S68" s="293"/>
      <c r="T68" s="293"/>
    </row>
    <row r="69" spans="1:20" x14ac:dyDescent="0.25">
      <c r="A69" s="337"/>
      <c r="B69" s="252"/>
      <c r="C69" s="252"/>
      <c r="D69" s="233"/>
      <c r="E69" s="233"/>
      <c r="F69" s="233"/>
      <c r="G69" s="338"/>
      <c r="H69" s="339"/>
      <c r="I69" s="339"/>
      <c r="J69" s="257"/>
      <c r="K69" s="233"/>
      <c r="L69" s="233"/>
      <c r="M69" s="233"/>
      <c r="N69" s="77"/>
      <c r="O69" s="293"/>
      <c r="P69" s="293"/>
      <c r="Q69" s="293"/>
      <c r="R69" s="293"/>
      <c r="S69" s="293"/>
      <c r="T69" s="293"/>
    </row>
    <row r="70" spans="1:20" x14ac:dyDescent="0.25">
      <c r="A70" s="293"/>
      <c r="B70" s="233"/>
      <c r="C70" s="233"/>
      <c r="D70" s="233"/>
      <c r="E70" s="233"/>
      <c r="F70" s="278"/>
      <c r="G70" s="340"/>
      <c r="H70" s="339"/>
      <c r="I70" s="339"/>
      <c r="J70" s="339"/>
      <c r="K70" s="341"/>
      <c r="L70" s="233"/>
      <c r="M70" s="233"/>
      <c r="N70" s="233"/>
      <c r="O70" s="293"/>
      <c r="P70" s="293"/>
      <c r="Q70" s="293"/>
      <c r="R70" s="293"/>
      <c r="S70" s="293"/>
      <c r="T70" s="293"/>
    </row>
    <row r="71" spans="1:20" x14ac:dyDescent="0.25">
      <c r="A71" s="293"/>
      <c r="B71" s="233"/>
      <c r="C71" s="233"/>
      <c r="D71" s="233"/>
      <c r="E71" s="233"/>
      <c r="F71" s="233"/>
      <c r="G71" s="340"/>
      <c r="H71" s="329"/>
      <c r="I71" s="329"/>
      <c r="J71" s="329"/>
      <c r="K71" s="233"/>
      <c r="L71" s="233"/>
      <c r="M71" s="233"/>
      <c r="N71" s="77"/>
      <c r="O71" s="293"/>
      <c r="P71" s="293"/>
      <c r="Q71" s="293"/>
      <c r="R71" s="293"/>
      <c r="S71" s="293"/>
      <c r="T71" s="293"/>
    </row>
    <row r="72" spans="1:20" x14ac:dyDescent="0.25">
      <c r="A72" s="293"/>
      <c r="B72" s="233"/>
      <c r="C72" s="233"/>
      <c r="D72" s="233"/>
      <c r="E72" s="278"/>
      <c r="F72" s="233"/>
      <c r="G72" s="340"/>
      <c r="H72" s="339"/>
      <c r="I72" s="339"/>
      <c r="J72" s="339"/>
      <c r="K72" s="233"/>
      <c r="L72" s="278"/>
      <c r="M72" s="233"/>
      <c r="N72" s="77"/>
      <c r="O72" s="293"/>
      <c r="P72" s="293"/>
      <c r="Q72" s="293"/>
      <c r="R72" s="293"/>
      <c r="S72" s="293"/>
      <c r="T72" s="293"/>
    </row>
    <row r="73" spans="1:20" x14ac:dyDescent="0.25">
      <c r="A73" s="293"/>
      <c r="B73" s="233"/>
      <c r="C73" s="233"/>
      <c r="D73" s="233"/>
      <c r="E73" s="233"/>
      <c r="F73" s="233"/>
      <c r="G73" s="340"/>
      <c r="H73" s="293"/>
      <c r="I73" s="259"/>
      <c r="J73" s="259"/>
      <c r="K73" s="233"/>
      <c r="L73" s="233"/>
      <c r="M73" s="233"/>
      <c r="N73" s="77"/>
      <c r="O73" s="293"/>
      <c r="P73" s="293"/>
      <c r="Q73" s="293"/>
      <c r="R73" s="293"/>
      <c r="S73" s="293"/>
      <c r="T73" s="293"/>
    </row>
    <row r="74" spans="1:20" ht="13" x14ac:dyDescent="0.3">
      <c r="A74" s="293"/>
      <c r="B74" s="233"/>
      <c r="C74" s="233"/>
      <c r="D74" s="233"/>
      <c r="E74" s="233"/>
      <c r="F74" s="233"/>
      <c r="G74" s="340"/>
      <c r="H74" s="77"/>
      <c r="I74" s="339"/>
      <c r="J74" s="339"/>
      <c r="K74" s="278"/>
      <c r="L74" s="233"/>
      <c r="M74" s="279"/>
      <c r="N74" s="342"/>
      <c r="O74" s="293"/>
      <c r="P74" s="293"/>
      <c r="Q74" s="293"/>
      <c r="R74" s="293"/>
      <c r="S74" s="293"/>
      <c r="T74" s="293"/>
    </row>
    <row r="75" spans="1:20" ht="13" x14ac:dyDescent="0.3">
      <c r="A75" s="293"/>
      <c r="B75" s="233"/>
      <c r="C75" s="233"/>
      <c r="D75" s="233"/>
      <c r="E75" s="233"/>
      <c r="F75" s="233"/>
      <c r="G75" s="340"/>
      <c r="H75" s="259"/>
      <c r="I75" s="259"/>
      <c r="J75" s="259"/>
      <c r="K75" s="233"/>
      <c r="L75" s="233"/>
      <c r="M75" s="279"/>
      <c r="N75" s="342"/>
      <c r="O75" s="293"/>
      <c r="P75" s="293"/>
      <c r="Q75" s="293"/>
      <c r="R75" s="293"/>
      <c r="S75" s="293"/>
      <c r="T75" s="293"/>
    </row>
    <row r="76" spans="1:20" x14ac:dyDescent="0.25">
      <c r="A76" s="293"/>
      <c r="B76" s="201"/>
      <c r="C76" s="201"/>
      <c r="D76" s="201"/>
      <c r="E76" s="201"/>
      <c r="F76" s="201"/>
      <c r="G76" s="343"/>
      <c r="H76" s="344"/>
      <c r="I76" s="344"/>
      <c r="J76" s="268"/>
      <c r="K76" s="201"/>
      <c r="L76" s="201"/>
      <c r="M76" s="201"/>
      <c r="N76" s="201"/>
      <c r="O76" s="293"/>
      <c r="P76" s="293"/>
      <c r="Q76" s="293"/>
      <c r="R76" s="293"/>
      <c r="S76" s="293"/>
      <c r="T76" s="293"/>
    </row>
    <row r="77" spans="1:20" x14ac:dyDescent="0.25">
      <c r="A77" s="293"/>
      <c r="B77" s="201"/>
      <c r="C77" s="201"/>
      <c r="D77" s="201"/>
      <c r="E77" s="201"/>
      <c r="F77" s="201"/>
      <c r="G77" s="343"/>
      <c r="H77" s="344"/>
      <c r="I77" s="344"/>
      <c r="J77" s="268"/>
      <c r="K77" s="201"/>
      <c r="L77" s="201"/>
      <c r="M77" s="201"/>
      <c r="N77" s="201"/>
      <c r="O77" s="293"/>
      <c r="P77" s="293"/>
      <c r="Q77" s="293"/>
      <c r="R77" s="293"/>
      <c r="S77" s="293"/>
      <c r="T77" s="293"/>
    </row>
    <row r="78" spans="1:20" x14ac:dyDescent="0.25">
      <c r="A78" s="293"/>
      <c r="B78" s="293"/>
      <c r="C78" s="293"/>
      <c r="D78" s="238"/>
      <c r="E78" s="238"/>
      <c r="F78" s="238"/>
      <c r="G78" s="293"/>
      <c r="H78" s="293"/>
      <c r="I78" s="293"/>
      <c r="J78" s="293"/>
      <c r="K78" s="238"/>
      <c r="L78" s="238"/>
      <c r="M78" s="238"/>
      <c r="N78" s="293"/>
      <c r="O78" s="293"/>
      <c r="P78" s="293"/>
      <c r="Q78" s="293"/>
      <c r="R78" s="293"/>
      <c r="S78" s="293"/>
      <c r="T78" s="293"/>
    </row>
    <row r="79" spans="1:20" x14ac:dyDescent="0.25">
      <c r="A79" s="293"/>
      <c r="B79" s="293"/>
      <c r="C79" s="293"/>
      <c r="D79" s="238"/>
      <c r="E79" s="238"/>
      <c r="F79" s="238"/>
      <c r="G79" s="293"/>
      <c r="H79" s="293"/>
      <c r="I79" s="293"/>
      <c r="J79" s="293"/>
      <c r="K79" s="238"/>
      <c r="L79" s="238"/>
      <c r="M79" s="238"/>
      <c r="N79" s="293"/>
      <c r="O79" s="293"/>
      <c r="P79" s="293"/>
      <c r="Q79" s="293"/>
      <c r="R79" s="293"/>
      <c r="S79" s="293"/>
      <c r="T79" s="293"/>
    </row>
    <row r="80" spans="1:20" x14ac:dyDescent="0.25">
      <c r="A80" s="293"/>
      <c r="B80" s="293"/>
      <c r="C80" s="293"/>
      <c r="D80" s="238"/>
      <c r="E80" s="238"/>
      <c r="F80" s="238"/>
      <c r="G80" s="293"/>
      <c r="H80" s="293"/>
      <c r="I80" s="293"/>
      <c r="J80" s="293"/>
      <c r="K80" s="238"/>
      <c r="L80" s="238"/>
      <c r="M80" s="238"/>
      <c r="N80" s="293"/>
      <c r="O80" s="293"/>
      <c r="P80" s="293"/>
      <c r="Q80" s="293"/>
      <c r="R80" s="293"/>
      <c r="S80" s="293"/>
      <c r="T80" s="293"/>
    </row>
    <row r="81" spans="1:20" x14ac:dyDescent="0.25">
      <c r="A81" s="293"/>
      <c r="B81" s="293"/>
      <c r="C81" s="293"/>
      <c r="D81" s="238"/>
      <c r="E81" s="238"/>
      <c r="F81" s="238"/>
      <c r="G81" s="293"/>
      <c r="H81" s="293"/>
      <c r="I81" s="293"/>
      <c r="J81" s="293"/>
      <c r="K81" s="238"/>
      <c r="L81" s="238"/>
      <c r="M81" s="238"/>
      <c r="N81" s="293"/>
      <c r="O81" s="293"/>
      <c r="P81" s="293"/>
      <c r="Q81" s="293"/>
      <c r="R81" s="293"/>
      <c r="S81" s="293"/>
      <c r="T81" s="293"/>
    </row>
    <row r="82" spans="1:20" x14ac:dyDescent="0.25">
      <c r="A82" s="293"/>
      <c r="B82" s="293"/>
      <c r="C82" s="293"/>
      <c r="D82" s="238"/>
      <c r="E82" s="238"/>
      <c r="F82" s="238"/>
      <c r="G82" s="293"/>
      <c r="H82" s="293"/>
      <c r="I82" s="293"/>
      <c r="J82" s="293"/>
      <c r="K82" s="238"/>
      <c r="L82" s="238"/>
      <c r="M82" s="238"/>
      <c r="N82" s="293"/>
      <c r="O82" s="293"/>
      <c r="P82" s="293"/>
      <c r="Q82" s="293"/>
      <c r="R82" s="293"/>
      <c r="S82" s="293"/>
      <c r="T82" s="293"/>
    </row>
    <row r="83" spans="1:20" x14ac:dyDescent="0.25">
      <c r="A83" s="293"/>
      <c r="B83" s="293"/>
      <c r="C83" s="293"/>
      <c r="D83" s="238"/>
      <c r="E83" s="238"/>
      <c r="F83" s="238"/>
      <c r="G83" s="293"/>
      <c r="H83" s="293"/>
      <c r="I83" s="293"/>
      <c r="J83" s="293"/>
      <c r="K83" s="238"/>
      <c r="L83" s="238"/>
      <c r="M83" s="238"/>
      <c r="N83" s="293"/>
      <c r="O83" s="293"/>
      <c r="P83" s="293"/>
      <c r="Q83" s="293"/>
      <c r="R83" s="293"/>
      <c r="S83" s="293"/>
      <c r="T83" s="293"/>
    </row>
    <row r="84" spans="1:20" x14ac:dyDescent="0.25">
      <c r="A84" s="293"/>
      <c r="B84" s="293"/>
      <c r="C84" s="293"/>
      <c r="D84" s="238"/>
      <c r="E84" s="238"/>
      <c r="F84" s="238"/>
      <c r="G84" s="293"/>
      <c r="H84" s="293"/>
      <c r="I84" s="293"/>
      <c r="J84" s="293"/>
      <c r="K84" s="238"/>
      <c r="L84" s="238"/>
      <c r="M84" s="238"/>
      <c r="N84" s="293"/>
      <c r="O84" s="293"/>
      <c r="P84" s="293"/>
      <c r="Q84" s="293"/>
      <c r="R84" s="293"/>
      <c r="S84" s="293"/>
      <c r="T84" s="293"/>
    </row>
    <row r="85" spans="1:20" x14ac:dyDescent="0.25">
      <c r="A85" s="293"/>
      <c r="B85" s="293"/>
      <c r="C85" s="293"/>
      <c r="D85" s="238"/>
      <c r="E85" s="238"/>
      <c r="F85" s="238"/>
      <c r="G85" s="293"/>
      <c r="H85" s="293"/>
      <c r="I85" s="293"/>
      <c r="J85" s="293"/>
      <c r="K85" s="238"/>
      <c r="L85" s="238"/>
      <c r="M85" s="238"/>
      <c r="N85" s="293"/>
      <c r="O85" s="293"/>
      <c r="P85" s="293"/>
      <c r="Q85" s="293"/>
      <c r="R85" s="293"/>
      <c r="S85" s="293"/>
      <c r="T85" s="293"/>
    </row>
    <row r="86" spans="1:20" x14ac:dyDescent="0.25">
      <c r="A86" s="293"/>
      <c r="B86" s="293"/>
      <c r="C86" s="293"/>
      <c r="D86" s="238"/>
      <c r="E86" s="238"/>
      <c r="F86" s="238"/>
      <c r="G86" s="293"/>
      <c r="H86" s="293"/>
      <c r="I86" s="293"/>
      <c r="J86" s="293"/>
      <c r="K86" s="238"/>
      <c r="L86" s="238"/>
      <c r="M86" s="238"/>
      <c r="N86" s="293"/>
      <c r="O86" s="293"/>
      <c r="P86" s="293"/>
      <c r="Q86" s="293"/>
      <c r="R86" s="293"/>
      <c r="S86" s="293"/>
      <c r="T86" s="293"/>
    </row>
    <row r="87" spans="1:20" x14ac:dyDescent="0.25">
      <c r="A87" s="293"/>
      <c r="B87" s="293"/>
      <c r="C87" s="293"/>
      <c r="D87" s="238"/>
      <c r="E87" s="238"/>
      <c r="F87" s="238"/>
      <c r="G87" s="293"/>
      <c r="H87" s="293"/>
      <c r="I87" s="293"/>
      <c r="J87" s="293"/>
      <c r="K87" s="238"/>
      <c r="L87" s="238"/>
      <c r="M87" s="238"/>
      <c r="N87" s="293"/>
      <c r="O87" s="293"/>
      <c r="P87" s="293"/>
      <c r="Q87" s="293"/>
      <c r="R87" s="293"/>
      <c r="S87" s="293"/>
      <c r="T87" s="293"/>
    </row>
    <row r="88" spans="1:20" x14ac:dyDescent="0.25">
      <c r="A88" s="293"/>
      <c r="B88" s="293"/>
      <c r="C88" s="293"/>
      <c r="D88" s="238"/>
      <c r="E88" s="238"/>
      <c r="F88" s="238"/>
      <c r="G88" s="293"/>
      <c r="H88" s="293"/>
      <c r="I88" s="293"/>
      <c r="J88" s="293"/>
      <c r="K88" s="238"/>
      <c r="L88" s="238"/>
      <c r="M88" s="238"/>
      <c r="N88" s="293"/>
      <c r="O88" s="293"/>
      <c r="P88" s="293"/>
      <c r="Q88" s="293"/>
      <c r="R88" s="293"/>
      <c r="S88" s="293"/>
      <c r="T88" s="293"/>
    </row>
    <row r="89" spans="1:20" x14ac:dyDescent="0.25">
      <c r="A89" s="293"/>
      <c r="B89" s="293"/>
      <c r="C89" s="293"/>
      <c r="D89" s="238"/>
      <c r="E89" s="238"/>
      <c r="F89" s="238"/>
      <c r="G89" s="293"/>
      <c r="H89" s="293"/>
      <c r="I89" s="293"/>
      <c r="J89" s="293"/>
      <c r="K89" s="238"/>
      <c r="L89" s="238"/>
      <c r="M89" s="238"/>
      <c r="N89" s="293"/>
      <c r="O89" s="293"/>
      <c r="P89" s="293"/>
      <c r="Q89" s="293"/>
      <c r="R89" s="293"/>
      <c r="S89" s="293"/>
      <c r="T89" s="293"/>
    </row>
    <row r="90" spans="1:20" x14ac:dyDescent="0.25">
      <c r="A90" s="293"/>
      <c r="B90" s="293"/>
      <c r="C90" s="293"/>
      <c r="D90" s="238"/>
      <c r="E90" s="238"/>
      <c r="F90" s="238"/>
      <c r="G90" s="293"/>
      <c r="H90" s="293"/>
      <c r="I90" s="293"/>
      <c r="J90" s="293"/>
      <c r="K90" s="238"/>
      <c r="L90" s="238"/>
      <c r="M90" s="238"/>
      <c r="N90" s="293"/>
      <c r="O90" s="293"/>
      <c r="P90" s="293"/>
      <c r="Q90" s="293"/>
      <c r="R90" s="293"/>
      <c r="S90" s="293"/>
      <c r="T90" s="293"/>
    </row>
    <row r="91" spans="1:20" x14ac:dyDescent="0.25">
      <c r="A91" s="293"/>
      <c r="B91" s="293"/>
      <c r="C91" s="293"/>
      <c r="D91" s="238"/>
      <c r="E91" s="238"/>
      <c r="F91" s="238"/>
      <c r="G91" s="293"/>
      <c r="H91" s="293"/>
      <c r="I91" s="293"/>
      <c r="J91" s="293"/>
      <c r="K91" s="238"/>
      <c r="L91" s="238"/>
      <c r="M91" s="238"/>
      <c r="N91" s="293"/>
      <c r="O91" s="293"/>
      <c r="P91" s="293"/>
      <c r="Q91" s="293"/>
      <c r="R91" s="293"/>
      <c r="S91" s="293"/>
      <c r="T91" s="293"/>
    </row>
    <row r="92" spans="1:20" x14ac:dyDescent="0.25">
      <c r="A92" s="293"/>
      <c r="B92" s="293"/>
      <c r="C92" s="293"/>
      <c r="D92" s="238"/>
      <c r="E92" s="238"/>
      <c r="F92" s="238"/>
      <c r="G92" s="293"/>
      <c r="H92" s="293"/>
      <c r="I92" s="293"/>
      <c r="J92" s="293"/>
      <c r="K92" s="238"/>
      <c r="L92" s="238"/>
      <c r="M92" s="238"/>
      <c r="N92" s="293"/>
      <c r="O92" s="293"/>
      <c r="P92" s="293"/>
      <c r="Q92" s="293"/>
      <c r="R92" s="293"/>
      <c r="S92" s="293"/>
      <c r="T92" s="293"/>
    </row>
    <row r="93" spans="1:20" x14ac:dyDescent="0.25">
      <c r="A93" s="293"/>
    </row>
  </sheetData>
  <mergeCells count="16">
    <mergeCell ref="N4:O4"/>
    <mergeCell ref="N5:O5"/>
    <mergeCell ref="B21:C21"/>
    <mergeCell ref="N21:O21"/>
    <mergeCell ref="B22:C22"/>
    <mergeCell ref="N22:O22"/>
    <mergeCell ref="N55:O55"/>
    <mergeCell ref="B37:C37"/>
    <mergeCell ref="N37:O37"/>
    <mergeCell ref="B38:C38"/>
    <mergeCell ref="N38:O38"/>
    <mergeCell ref="W42:W43"/>
    <mergeCell ref="S48:T49"/>
    <mergeCell ref="B53:C53"/>
    <mergeCell ref="B54:C54"/>
    <mergeCell ref="N54:O5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E06F-8297-4D79-878F-EBB1B929CF65}">
  <dimension ref="A1:T46"/>
  <sheetViews>
    <sheetView zoomScale="85" zoomScaleNormal="85" workbookViewId="0">
      <selection activeCell="P18" sqref="P18"/>
    </sheetView>
  </sheetViews>
  <sheetFormatPr defaultColWidth="9.1796875" defaultRowHeight="12.5" x14ac:dyDescent="0.25"/>
  <cols>
    <col min="1" max="1" width="4.7265625" style="210" customWidth="1"/>
    <col min="2" max="2" width="10.81640625" style="210" customWidth="1"/>
    <col min="3" max="3" width="5.81640625" style="210" customWidth="1"/>
    <col min="4" max="4" width="11.81640625" style="210" customWidth="1"/>
    <col min="5" max="5" width="13.1796875" style="210" customWidth="1"/>
    <col min="6" max="6" width="13.54296875" style="210" customWidth="1"/>
    <col min="7" max="7" width="3.54296875" style="210" customWidth="1"/>
    <col min="8" max="9" width="14.81640625" style="210" customWidth="1"/>
    <col min="10" max="10" width="9.1796875" style="210"/>
    <col min="11" max="11" width="12.81640625" style="269" customWidth="1"/>
    <col min="12" max="12" width="13.453125" style="269" customWidth="1"/>
    <col min="13" max="13" width="12.81640625" style="210" customWidth="1"/>
    <col min="14" max="14" width="5.7265625" style="210" customWidth="1"/>
    <col min="15" max="15" width="10.81640625" style="210" customWidth="1"/>
    <col min="16" max="16384" width="9.1796875" style="210"/>
  </cols>
  <sheetData>
    <row r="1" spans="1:20" ht="20" x14ac:dyDescent="0.25">
      <c r="A1" s="200"/>
      <c r="B1" s="201"/>
      <c r="C1" s="201"/>
      <c r="D1" s="201"/>
      <c r="E1" s="202"/>
      <c r="F1" s="203"/>
      <c r="G1" s="204"/>
      <c r="H1" s="205"/>
      <c r="I1" s="206"/>
      <c r="J1" s="99"/>
      <c r="K1" s="207"/>
      <c r="L1" s="208"/>
      <c r="M1" s="209" t="s">
        <v>0</v>
      </c>
      <c r="N1" s="205"/>
      <c r="O1" s="209"/>
      <c r="P1" s="200"/>
      <c r="Q1" s="200"/>
      <c r="R1" s="200"/>
      <c r="S1" s="200"/>
      <c r="T1" s="200"/>
    </row>
    <row r="2" spans="1:20" ht="23" x14ac:dyDescent="0.5">
      <c r="A2" s="200"/>
      <c r="B2" s="201"/>
      <c r="C2" s="201"/>
      <c r="D2" s="94"/>
      <c r="E2" s="202"/>
      <c r="F2" s="203"/>
      <c r="G2" s="94" t="s">
        <v>176</v>
      </c>
      <c r="I2" s="211"/>
      <c r="J2" s="211"/>
      <c r="K2" s="207"/>
      <c r="L2" s="212"/>
      <c r="M2" s="211"/>
      <c r="N2" s="211"/>
      <c r="O2" s="213"/>
      <c r="P2" s="200"/>
      <c r="Q2" s="200"/>
      <c r="R2" s="200"/>
      <c r="S2" s="200"/>
      <c r="T2" s="200"/>
    </row>
    <row r="3" spans="1:20" x14ac:dyDescent="0.25">
      <c r="A3" s="200"/>
      <c r="B3" s="214"/>
      <c r="C3" s="214"/>
      <c r="D3" s="214" t="s">
        <v>1</v>
      </c>
      <c r="E3" s="214"/>
      <c r="F3" s="215" t="s">
        <v>2</v>
      </c>
      <c r="G3" s="214"/>
      <c r="H3" s="216"/>
      <c r="I3" s="214"/>
      <c r="J3" s="216"/>
      <c r="K3" s="216" t="s">
        <v>3</v>
      </c>
      <c r="L3" s="217"/>
      <c r="M3" s="216"/>
      <c r="N3" s="214"/>
      <c r="O3" s="218" t="s">
        <v>4</v>
      </c>
      <c r="P3" s="200"/>
      <c r="Q3" s="200"/>
      <c r="R3" s="200"/>
      <c r="S3" s="200"/>
      <c r="T3" s="200"/>
    </row>
    <row r="4" spans="1:20" ht="13" thickBot="1" x14ac:dyDescent="0.3">
      <c r="A4" s="200"/>
      <c r="B4" s="219"/>
      <c r="C4" s="219"/>
      <c r="D4" s="219" t="s">
        <v>5</v>
      </c>
      <c r="E4" s="220"/>
      <c r="F4" s="220" t="s">
        <v>6</v>
      </c>
      <c r="G4" s="219"/>
      <c r="H4" s="220"/>
      <c r="I4" s="220"/>
      <c r="J4" s="221"/>
      <c r="K4" s="222" t="s">
        <v>7</v>
      </c>
      <c r="L4" s="223"/>
      <c r="M4" s="224"/>
      <c r="N4" s="415" t="s">
        <v>8</v>
      </c>
      <c r="O4" s="415"/>
      <c r="P4" s="200"/>
      <c r="Q4" s="200"/>
      <c r="R4" s="200"/>
      <c r="S4" s="200"/>
      <c r="T4" s="200"/>
    </row>
    <row r="5" spans="1:20" x14ac:dyDescent="0.25">
      <c r="A5" s="200"/>
      <c r="B5" s="225"/>
      <c r="C5" s="225"/>
      <c r="D5" s="225"/>
      <c r="E5" s="225"/>
      <c r="F5" s="225"/>
      <c r="G5" s="226"/>
      <c r="H5" s="227" t="s">
        <v>10</v>
      </c>
      <c r="I5" s="227" t="s">
        <v>11</v>
      </c>
      <c r="J5" s="227" t="s">
        <v>2</v>
      </c>
      <c r="K5" s="226" t="s">
        <v>12</v>
      </c>
      <c r="L5" s="226" t="s">
        <v>13</v>
      </c>
      <c r="M5" s="416" t="s">
        <v>172</v>
      </c>
      <c r="N5" s="416"/>
      <c r="O5" s="228"/>
      <c r="P5" s="200"/>
      <c r="Q5" s="200"/>
      <c r="R5" s="200"/>
      <c r="S5" s="200"/>
      <c r="T5" s="200"/>
    </row>
    <row r="6" spans="1:20" ht="13" x14ac:dyDescent="0.3">
      <c r="A6" s="200"/>
      <c r="B6" s="229"/>
      <c r="C6" s="229"/>
      <c r="D6" s="229"/>
      <c r="E6" s="230"/>
      <c r="F6" s="230"/>
      <c r="G6" s="231">
        <v>1</v>
      </c>
      <c r="H6" s="232" t="s">
        <v>177</v>
      </c>
      <c r="I6" s="232" t="s">
        <v>178</v>
      </c>
      <c r="J6" s="232" t="s">
        <v>179</v>
      </c>
      <c r="K6" s="230"/>
      <c r="L6" s="230"/>
      <c r="M6" s="201"/>
      <c r="N6" s="201"/>
      <c r="O6" s="200"/>
      <c r="P6" s="200"/>
      <c r="Q6" s="200"/>
      <c r="R6" s="200"/>
      <c r="S6" s="200"/>
      <c r="T6" s="200"/>
    </row>
    <row r="7" spans="1:20" ht="15.5" x14ac:dyDescent="0.35">
      <c r="A7" s="200"/>
      <c r="B7" s="233"/>
      <c r="C7" s="233"/>
      <c r="D7" s="233"/>
      <c r="E7" s="234"/>
      <c r="F7" s="235" t="s">
        <v>149</v>
      </c>
      <c r="G7" s="236"/>
      <c r="H7" s="237"/>
      <c r="I7" s="237"/>
      <c r="J7" s="270"/>
      <c r="K7" s="251" t="s">
        <v>177</v>
      </c>
      <c r="L7" s="238"/>
      <c r="M7" s="74"/>
      <c r="N7" s="74"/>
      <c r="O7" s="75"/>
      <c r="P7" s="200"/>
      <c r="Q7" s="200"/>
      <c r="R7" s="200"/>
      <c r="S7" s="200"/>
      <c r="T7" s="200"/>
    </row>
    <row r="8" spans="1:20" ht="15.5" x14ac:dyDescent="0.35">
      <c r="A8" s="200"/>
      <c r="B8" s="233"/>
      <c r="C8" s="233"/>
      <c r="D8" s="233"/>
      <c r="E8" s="239"/>
      <c r="F8" s="234"/>
      <c r="G8" s="240" t="s">
        <v>17</v>
      </c>
      <c r="H8" s="241" t="s">
        <v>51</v>
      </c>
      <c r="I8" s="241"/>
      <c r="J8" s="241"/>
      <c r="K8" s="271"/>
      <c r="L8" s="244"/>
      <c r="M8" s="233"/>
      <c r="N8" s="233"/>
      <c r="O8" s="200"/>
      <c r="P8" s="75"/>
      <c r="Q8" s="200"/>
      <c r="R8" s="200"/>
      <c r="S8" s="200"/>
      <c r="T8" s="200"/>
    </row>
    <row r="9" spans="1:20" ht="13" x14ac:dyDescent="0.3">
      <c r="A9" s="200"/>
      <c r="B9" s="233"/>
      <c r="C9" s="233"/>
      <c r="D9" s="233"/>
      <c r="E9" s="243" t="s">
        <v>187</v>
      </c>
      <c r="F9" s="244"/>
      <c r="G9" s="245"/>
      <c r="H9" s="234"/>
      <c r="I9" s="237"/>
      <c r="J9" s="237"/>
      <c r="K9" s="239"/>
      <c r="L9" s="251" t="s">
        <v>177</v>
      </c>
      <c r="M9" s="233"/>
      <c r="N9" s="233"/>
      <c r="O9" s="200"/>
      <c r="P9" s="200"/>
      <c r="Q9" s="200"/>
      <c r="R9" s="200"/>
      <c r="S9" s="200"/>
      <c r="T9" s="200"/>
    </row>
    <row r="10" spans="1:20" ht="13" x14ac:dyDescent="0.3">
      <c r="A10" s="200"/>
      <c r="B10" s="233"/>
      <c r="C10" s="233"/>
      <c r="D10" s="247"/>
      <c r="E10" s="248"/>
      <c r="F10" s="234"/>
      <c r="G10" s="249" t="s">
        <v>18</v>
      </c>
      <c r="H10" s="232" t="s">
        <v>158</v>
      </c>
      <c r="I10" s="232" t="s">
        <v>159</v>
      </c>
      <c r="J10" s="232" t="s">
        <v>160</v>
      </c>
      <c r="K10" s="234"/>
      <c r="L10" s="271" t="s">
        <v>146</v>
      </c>
      <c r="M10" s="233"/>
      <c r="N10" s="233"/>
      <c r="O10" s="200"/>
      <c r="P10" s="200"/>
      <c r="Q10" s="200"/>
      <c r="R10" s="200"/>
      <c r="S10" s="200"/>
      <c r="T10" s="200"/>
    </row>
    <row r="11" spans="1:20" ht="13" x14ac:dyDescent="0.3">
      <c r="A11" s="200"/>
      <c r="B11" s="233"/>
      <c r="C11" s="233"/>
      <c r="D11" s="247"/>
      <c r="E11" s="250"/>
      <c r="F11" s="251" t="s">
        <v>187</v>
      </c>
      <c r="G11" s="236"/>
      <c r="H11" s="234"/>
      <c r="I11" s="237"/>
      <c r="J11" s="270"/>
      <c r="K11" s="251" t="s">
        <v>169</v>
      </c>
      <c r="L11" s="250"/>
      <c r="M11" s="233"/>
      <c r="N11" s="233"/>
      <c r="O11" s="200"/>
      <c r="P11" s="200"/>
      <c r="Q11" s="200"/>
      <c r="R11" s="200"/>
      <c r="S11" s="200"/>
      <c r="T11" s="200"/>
    </row>
    <row r="12" spans="1:20" ht="13.5" thickBot="1" x14ac:dyDescent="0.35">
      <c r="A12" s="200"/>
      <c r="B12" s="233"/>
      <c r="C12" s="233"/>
      <c r="D12" s="247"/>
      <c r="E12" s="234"/>
      <c r="F12" s="248"/>
      <c r="G12" s="240" t="s">
        <v>19</v>
      </c>
      <c r="H12" s="241" t="s">
        <v>180</v>
      </c>
      <c r="I12" s="232" t="s">
        <v>181</v>
      </c>
      <c r="J12" s="232" t="s">
        <v>182</v>
      </c>
      <c r="K12" s="272" t="s">
        <v>144</v>
      </c>
      <c r="L12" s="239"/>
      <c r="M12" s="233"/>
      <c r="N12" s="233"/>
      <c r="O12" s="200"/>
      <c r="P12" s="200"/>
      <c r="Q12" s="200"/>
      <c r="R12" s="200"/>
      <c r="S12" s="200"/>
      <c r="T12" s="200"/>
    </row>
    <row r="13" spans="1:20" ht="12.5" customHeight="1" x14ac:dyDescent="0.3">
      <c r="A13" s="200"/>
      <c r="B13" s="233"/>
      <c r="C13" s="417" t="s">
        <v>170</v>
      </c>
      <c r="D13" s="418"/>
      <c r="E13" s="244"/>
      <c r="F13" s="234"/>
      <c r="G13" s="245"/>
      <c r="H13" s="237"/>
      <c r="I13" s="237"/>
      <c r="J13" s="237"/>
      <c r="K13" s="234"/>
      <c r="L13" s="239"/>
      <c r="M13" s="417" t="s">
        <v>177</v>
      </c>
      <c r="N13" s="418"/>
      <c r="O13" s="200"/>
      <c r="P13" s="200"/>
      <c r="Q13" s="200"/>
      <c r="R13" s="200"/>
      <c r="S13" s="200"/>
      <c r="T13" s="200"/>
    </row>
    <row r="14" spans="1:20" ht="13.5" customHeight="1" thickBot="1" x14ac:dyDescent="0.35">
      <c r="A14" s="200"/>
      <c r="B14" s="252"/>
      <c r="C14" s="419">
        <v>40</v>
      </c>
      <c r="D14" s="420"/>
      <c r="E14" s="234"/>
      <c r="F14" s="234"/>
      <c r="G14" s="249" t="s">
        <v>20</v>
      </c>
      <c r="H14" s="241" t="s">
        <v>183</v>
      </c>
      <c r="I14" s="232" t="s">
        <v>184</v>
      </c>
      <c r="J14" s="232" t="s">
        <v>122</v>
      </c>
      <c r="K14" s="234"/>
      <c r="L14" s="239"/>
      <c r="M14" s="419">
        <v>61</v>
      </c>
      <c r="N14" s="420"/>
      <c r="O14" s="200"/>
      <c r="P14" s="200"/>
      <c r="Q14" s="200"/>
      <c r="R14" s="200"/>
      <c r="S14" s="200"/>
      <c r="T14" s="200"/>
    </row>
    <row r="15" spans="1:20" ht="13" x14ac:dyDescent="0.3">
      <c r="A15" s="200"/>
      <c r="B15" s="252"/>
      <c r="C15" s="253"/>
      <c r="D15" s="247"/>
      <c r="E15" s="234"/>
      <c r="F15" s="251" t="s">
        <v>170</v>
      </c>
      <c r="G15" s="236"/>
      <c r="H15" s="237"/>
      <c r="I15" s="237"/>
      <c r="J15" s="270"/>
      <c r="K15" s="251" t="s">
        <v>186</v>
      </c>
      <c r="L15" s="239"/>
      <c r="M15" s="253"/>
      <c r="N15" s="233"/>
      <c r="O15" s="200"/>
      <c r="P15" s="200"/>
      <c r="Q15" s="200"/>
      <c r="R15" s="200"/>
      <c r="S15" s="200"/>
      <c r="T15" s="200"/>
    </row>
    <row r="16" spans="1:20" ht="13" x14ac:dyDescent="0.3">
      <c r="A16" s="200"/>
      <c r="B16" s="252"/>
      <c r="C16" s="252"/>
      <c r="D16" s="247"/>
      <c r="E16" s="239"/>
      <c r="F16" s="234"/>
      <c r="G16" s="240" t="s">
        <v>21</v>
      </c>
      <c r="H16" s="241" t="s">
        <v>185</v>
      </c>
      <c r="I16" s="232" t="s">
        <v>171</v>
      </c>
      <c r="J16" s="232" t="s">
        <v>130</v>
      </c>
      <c r="K16" s="271" t="s">
        <v>147</v>
      </c>
      <c r="L16" s="250"/>
      <c r="M16" s="252"/>
      <c r="N16" s="233"/>
      <c r="O16" s="200"/>
      <c r="P16" s="200"/>
      <c r="Q16" s="200"/>
      <c r="R16" s="200"/>
      <c r="S16" s="200"/>
      <c r="T16" s="200"/>
    </row>
    <row r="17" spans="1:20" ht="13" x14ac:dyDescent="0.3">
      <c r="A17" s="200"/>
      <c r="B17" s="252"/>
      <c r="C17" s="252"/>
      <c r="D17" s="247"/>
      <c r="E17" s="243" t="s">
        <v>170</v>
      </c>
      <c r="F17" s="244"/>
      <c r="G17" s="245"/>
      <c r="H17" s="237"/>
      <c r="I17" s="237"/>
      <c r="J17" s="237"/>
      <c r="K17" s="239"/>
      <c r="L17" s="251" t="s">
        <v>154</v>
      </c>
      <c r="M17" s="242"/>
      <c r="N17" s="233"/>
      <c r="O17" s="200"/>
      <c r="P17" s="200"/>
      <c r="Q17" s="200"/>
      <c r="R17" s="200"/>
      <c r="S17" s="200"/>
      <c r="T17" s="200"/>
    </row>
    <row r="18" spans="1:20" ht="13" x14ac:dyDescent="0.3">
      <c r="A18" s="200"/>
      <c r="B18" s="252"/>
      <c r="C18" s="252"/>
      <c r="D18" s="252"/>
      <c r="E18" s="248"/>
      <c r="F18" s="234"/>
      <c r="G18" s="249" t="s">
        <v>22</v>
      </c>
      <c r="H18" s="241" t="s">
        <v>51</v>
      </c>
      <c r="I18" s="232"/>
      <c r="J18" s="232"/>
      <c r="K18" s="234"/>
      <c r="L18" s="244" t="s">
        <v>147</v>
      </c>
      <c r="M18" s="252"/>
      <c r="N18" s="254"/>
      <c r="O18" s="200"/>
      <c r="P18" s="200"/>
      <c r="Q18" s="200"/>
      <c r="R18" s="200"/>
      <c r="S18" s="200"/>
      <c r="T18" s="200"/>
    </row>
    <row r="19" spans="1:20" ht="13" x14ac:dyDescent="0.3">
      <c r="A19" s="200"/>
      <c r="B19" s="252"/>
      <c r="C19" s="252"/>
      <c r="D19" s="252"/>
      <c r="E19" s="239"/>
      <c r="F19" s="251" t="s">
        <v>149</v>
      </c>
      <c r="G19" s="236"/>
      <c r="H19" s="237"/>
      <c r="I19" s="237"/>
      <c r="J19" s="270"/>
      <c r="K19" s="251" t="s">
        <v>154</v>
      </c>
      <c r="L19" s="244"/>
      <c r="M19" s="252"/>
      <c r="N19" s="233"/>
      <c r="O19" s="200"/>
      <c r="P19" s="200"/>
      <c r="Q19" s="200"/>
      <c r="R19" s="200"/>
      <c r="S19" s="200"/>
      <c r="T19" s="200"/>
    </row>
    <row r="20" spans="1:20" ht="13" customHeight="1" x14ac:dyDescent="0.3">
      <c r="A20" s="200"/>
      <c r="B20" s="252"/>
      <c r="C20" s="252"/>
      <c r="D20" s="252"/>
      <c r="E20" s="234"/>
      <c r="F20" s="234"/>
      <c r="G20" s="240" t="s">
        <v>23</v>
      </c>
      <c r="H20" s="232" t="s">
        <v>154</v>
      </c>
      <c r="I20" s="232" t="s">
        <v>155</v>
      </c>
      <c r="J20" s="232" t="s">
        <v>116</v>
      </c>
      <c r="K20" s="272"/>
      <c r="L20" s="234"/>
      <c r="M20" s="252"/>
      <c r="N20" s="233"/>
      <c r="O20" s="200"/>
      <c r="P20" s="200"/>
      <c r="Q20" s="200"/>
      <c r="R20" s="200"/>
      <c r="S20" s="200"/>
      <c r="T20" s="200"/>
    </row>
    <row r="21" spans="1:20" ht="13.5" customHeight="1" x14ac:dyDescent="0.3">
      <c r="A21" s="200"/>
      <c r="C21" s="255"/>
      <c r="D21" s="252"/>
      <c r="E21" s="234"/>
      <c r="F21" s="234"/>
      <c r="G21" s="245"/>
      <c r="H21" s="237"/>
      <c r="I21" s="237"/>
      <c r="J21" s="237"/>
      <c r="K21" s="234"/>
      <c r="L21" s="234"/>
      <c r="M21" s="252"/>
      <c r="P21" s="200"/>
      <c r="Q21" s="200"/>
      <c r="R21" s="200"/>
      <c r="S21" s="200"/>
      <c r="T21" s="200"/>
    </row>
    <row r="22" spans="1:20" ht="12.75" customHeight="1" x14ac:dyDescent="0.25">
      <c r="A22" s="200"/>
      <c r="B22" s="252"/>
      <c r="C22" s="252"/>
      <c r="D22" s="233"/>
      <c r="E22" s="233"/>
      <c r="F22" s="246"/>
      <c r="G22" s="256"/>
      <c r="H22" s="246"/>
      <c r="I22" s="246"/>
      <c r="J22" s="257"/>
      <c r="K22" s="233"/>
      <c r="L22" s="233"/>
      <c r="M22" s="233"/>
      <c r="N22" s="258"/>
      <c r="O22" s="258"/>
      <c r="P22" s="258"/>
      <c r="Q22" s="200"/>
      <c r="R22" s="200"/>
      <c r="S22" s="200"/>
      <c r="T22" s="200"/>
    </row>
    <row r="23" spans="1:20" x14ac:dyDescent="0.25">
      <c r="A23" s="200"/>
      <c r="B23" s="252"/>
      <c r="C23" s="252"/>
      <c r="D23" s="233"/>
      <c r="E23" s="233"/>
      <c r="F23" s="259"/>
      <c r="G23" s="76"/>
      <c r="H23" s="246"/>
      <c r="I23" s="246"/>
      <c r="J23" s="246"/>
      <c r="K23" s="260"/>
      <c r="L23" s="233"/>
      <c r="M23" s="233"/>
      <c r="N23" s="258"/>
      <c r="O23" s="258"/>
      <c r="P23" s="258"/>
      <c r="Q23" s="200"/>
      <c r="R23" s="200"/>
      <c r="S23" s="200"/>
      <c r="T23" s="200"/>
    </row>
    <row r="24" spans="1:20" x14ac:dyDescent="0.25">
      <c r="A24" s="200"/>
      <c r="B24" s="233"/>
      <c r="C24" s="233"/>
      <c r="D24" s="233"/>
      <c r="E24" s="233"/>
      <c r="F24" s="261"/>
      <c r="G24" s="76"/>
      <c r="H24" s="262"/>
      <c r="I24" s="262"/>
      <c r="J24" s="262"/>
      <c r="K24" s="233"/>
      <c r="L24" s="233"/>
      <c r="M24" s="233"/>
      <c r="N24" s="258"/>
      <c r="O24" s="200"/>
      <c r="P24" s="200"/>
      <c r="Q24" s="200"/>
      <c r="R24" s="200"/>
      <c r="S24" s="200"/>
      <c r="T24" s="200"/>
    </row>
    <row r="25" spans="1:20" x14ac:dyDescent="0.25">
      <c r="A25" s="200"/>
      <c r="B25" s="233"/>
      <c r="C25" s="233"/>
      <c r="D25" s="233"/>
      <c r="E25" s="259"/>
      <c r="F25" s="233"/>
      <c r="G25" s="76"/>
      <c r="H25" s="246"/>
      <c r="I25" s="246"/>
      <c r="J25" s="246"/>
      <c r="K25" s="233"/>
      <c r="L25" s="263"/>
      <c r="M25" s="233"/>
      <c r="N25" s="258"/>
      <c r="O25" s="200"/>
      <c r="P25" s="200"/>
      <c r="Q25" s="200"/>
      <c r="R25" s="200"/>
      <c r="S25" s="200"/>
      <c r="T25" s="200"/>
    </row>
    <row r="26" spans="1:20" x14ac:dyDescent="0.25">
      <c r="A26" s="200"/>
      <c r="B26" s="233"/>
      <c r="C26" s="233"/>
      <c r="D26" s="233"/>
      <c r="E26" s="233"/>
      <c r="F26" s="233"/>
      <c r="G26" s="76"/>
      <c r="H26" s="200"/>
      <c r="I26" s="264"/>
      <c r="J26" s="264"/>
      <c r="K26" s="233"/>
      <c r="L26" s="233"/>
      <c r="M26" s="233"/>
      <c r="N26" s="258"/>
      <c r="O26" s="200"/>
      <c r="P26" s="200"/>
      <c r="Q26" s="200"/>
      <c r="R26" s="200"/>
      <c r="S26" s="200"/>
      <c r="T26" s="200"/>
    </row>
    <row r="27" spans="1:20" ht="13" x14ac:dyDescent="0.25">
      <c r="A27" s="200"/>
      <c r="B27" s="233"/>
      <c r="C27" s="233"/>
      <c r="D27" s="233"/>
      <c r="E27" s="233"/>
      <c r="F27" s="246"/>
      <c r="G27" s="76"/>
      <c r="H27" s="77"/>
      <c r="I27" s="246"/>
      <c r="J27" s="246"/>
      <c r="K27" s="263"/>
      <c r="L27" s="233"/>
      <c r="M27" s="265"/>
      <c r="N27" s="266"/>
      <c r="O27" s="200"/>
      <c r="P27" s="200"/>
      <c r="Q27" s="200"/>
      <c r="R27" s="200"/>
      <c r="S27" s="200"/>
      <c r="T27" s="200"/>
    </row>
    <row r="28" spans="1:20" ht="13" x14ac:dyDescent="0.25">
      <c r="A28" s="200"/>
      <c r="B28" s="233"/>
      <c r="C28" s="233"/>
      <c r="D28" s="233"/>
      <c r="E28" s="233"/>
      <c r="F28" s="246"/>
      <c r="G28" s="76"/>
      <c r="H28" s="264"/>
      <c r="I28" s="264"/>
      <c r="J28" s="264"/>
      <c r="K28" s="233"/>
      <c r="L28" s="233"/>
      <c r="M28" s="265"/>
      <c r="N28" s="266"/>
      <c r="O28" s="200"/>
      <c r="P28" s="200"/>
      <c r="Q28" s="200"/>
      <c r="R28" s="200"/>
      <c r="S28" s="200"/>
      <c r="T28" s="200"/>
    </row>
    <row r="29" spans="1:20" x14ac:dyDescent="0.25">
      <c r="A29" s="200"/>
      <c r="B29" s="201"/>
      <c r="C29" s="201"/>
      <c r="D29" s="201"/>
      <c r="E29" s="202"/>
      <c r="F29" s="203"/>
      <c r="G29" s="267"/>
      <c r="H29" s="203"/>
      <c r="I29" s="203"/>
      <c r="J29" s="268"/>
      <c r="K29" s="201"/>
      <c r="L29" s="201"/>
      <c r="M29" s="201"/>
      <c r="N29" s="201"/>
      <c r="O29" s="200"/>
      <c r="P29" s="200"/>
      <c r="Q29" s="200"/>
      <c r="R29" s="200"/>
      <c r="S29" s="200"/>
      <c r="T29" s="200"/>
    </row>
    <row r="30" spans="1:20" x14ac:dyDescent="0.25">
      <c r="A30" s="200"/>
      <c r="B30" s="201"/>
      <c r="C30" s="201"/>
      <c r="D30" s="201"/>
      <c r="E30" s="202"/>
      <c r="F30" s="203"/>
      <c r="G30" s="267"/>
      <c r="H30" s="203"/>
      <c r="I30" s="203"/>
      <c r="J30" s="268"/>
      <c r="K30" s="201"/>
      <c r="L30" s="201"/>
      <c r="M30" s="201"/>
      <c r="N30" s="201"/>
      <c r="O30" s="200"/>
      <c r="P30" s="200"/>
      <c r="Q30" s="200"/>
      <c r="R30" s="200"/>
      <c r="S30" s="200"/>
      <c r="T30" s="200"/>
    </row>
    <row r="31" spans="1:20" x14ac:dyDescent="0.25">
      <c r="A31" s="200"/>
      <c r="B31" s="200"/>
      <c r="C31" s="200"/>
      <c r="D31" s="200"/>
      <c r="E31" s="200"/>
      <c r="F31" s="200"/>
      <c r="G31" s="200"/>
      <c r="H31" s="200"/>
      <c r="I31" s="200"/>
      <c r="J31" s="200"/>
      <c r="K31" s="238"/>
      <c r="L31" s="238"/>
      <c r="M31" s="200"/>
      <c r="N31" s="200"/>
      <c r="O31" s="200"/>
      <c r="P31" s="200"/>
      <c r="Q31" s="200"/>
      <c r="R31" s="200"/>
      <c r="S31" s="200"/>
      <c r="T31" s="200"/>
    </row>
    <row r="32" spans="1:20" x14ac:dyDescent="0.25">
      <c r="A32" s="200"/>
      <c r="B32" s="200"/>
      <c r="C32" s="200"/>
      <c r="D32" s="200"/>
      <c r="E32" s="200"/>
      <c r="F32" s="200"/>
      <c r="G32" s="200"/>
      <c r="H32" s="200"/>
      <c r="I32" s="200"/>
      <c r="J32" s="200"/>
      <c r="K32" s="238"/>
      <c r="L32" s="238"/>
      <c r="M32" s="200"/>
      <c r="N32" s="200"/>
      <c r="O32" s="200"/>
      <c r="P32" s="200"/>
      <c r="Q32" s="200"/>
      <c r="R32" s="200"/>
      <c r="S32" s="200"/>
      <c r="T32" s="200"/>
    </row>
    <row r="33" spans="1:20" x14ac:dyDescent="0.25">
      <c r="A33" s="200"/>
      <c r="B33" s="200"/>
      <c r="C33" s="200"/>
      <c r="D33" s="200"/>
      <c r="E33" s="200"/>
      <c r="F33" s="200"/>
      <c r="G33" s="200"/>
      <c r="H33" s="200"/>
      <c r="I33" s="200"/>
      <c r="J33" s="200"/>
      <c r="K33" s="238"/>
      <c r="L33" s="238"/>
      <c r="M33" s="200"/>
      <c r="N33" s="200"/>
      <c r="O33" s="200"/>
      <c r="P33" s="200"/>
      <c r="Q33" s="200"/>
      <c r="R33" s="200"/>
      <c r="S33" s="200"/>
      <c r="T33" s="200"/>
    </row>
    <row r="34" spans="1:20" x14ac:dyDescent="0.25">
      <c r="A34" s="200"/>
      <c r="B34" s="200"/>
      <c r="C34" s="200"/>
      <c r="D34" s="200"/>
      <c r="E34" s="200"/>
      <c r="F34" s="200"/>
      <c r="G34" s="200"/>
      <c r="H34" s="200"/>
      <c r="I34" s="200"/>
      <c r="J34" s="200"/>
      <c r="K34" s="238"/>
      <c r="L34" s="238"/>
      <c r="M34" s="200"/>
      <c r="N34" s="200"/>
      <c r="O34" s="200"/>
      <c r="P34" s="200"/>
      <c r="Q34" s="200"/>
      <c r="R34" s="200"/>
      <c r="S34" s="200"/>
      <c r="T34" s="200"/>
    </row>
    <row r="35" spans="1:20" x14ac:dyDescent="0.25">
      <c r="A35" s="200"/>
      <c r="B35" s="200"/>
      <c r="C35" s="200"/>
      <c r="D35" s="200"/>
      <c r="E35" s="200"/>
      <c r="F35" s="200"/>
      <c r="G35" s="200"/>
      <c r="H35" s="200"/>
      <c r="I35" s="200"/>
      <c r="J35" s="200"/>
      <c r="K35" s="238"/>
      <c r="L35" s="238"/>
      <c r="M35" s="200"/>
      <c r="N35" s="200"/>
      <c r="O35" s="200"/>
      <c r="P35" s="200"/>
      <c r="Q35" s="200"/>
      <c r="R35" s="200"/>
      <c r="S35" s="200"/>
      <c r="T35" s="200"/>
    </row>
    <row r="36" spans="1:20" x14ac:dyDescent="0.25">
      <c r="A36" s="200"/>
      <c r="B36" s="200"/>
      <c r="C36" s="200"/>
      <c r="D36" s="200"/>
      <c r="E36" s="200"/>
      <c r="F36" s="200"/>
      <c r="G36" s="200"/>
      <c r="H36" s="200"/>
      <c r="I36" s="200"/>
      <c r="J36" s="200"/>
      <c r="K36" s="238"/>
      <c r="L36" s="238"/>
      <c r="M36" s="200"/>
      <c r="N36" s="200"/>
      <c r="O36" s="200"/>
      <c r="P36" s="200"/>
      <c r="Q36" s="200"/>
      <c r="R36" s="200"/>
      <c r="S36" s="200"/>
      <c r="T36" s="200"/>
    </row>
    <row r="37" spans="1:20" x14ac:dyDescent="0.25">
      <c r="A37" s="200"/>
      <c r="B37" s="200"/>
      <c r="C37" s="200"/>
      <c r="D37" s="200"/>
      <c r="E37" s="200"/>
      <c r="F37" s="200"/>
      <c r="G37" s="200"/>
      <c r="H37" s="200"/>
      <c r="I37" s="200"/>
      <c r="J37" s="200"/>
      <c r="K37" s="238"/>
      <c r="L37" s="238"/>
      <c r="M37" s="200"/>
      <c r="N37" s="200"/>
      <c r="O37" s="200"/>
      <c r="P37" s="200"/>
      <c r="Q37" s="200"/>
      <c r="R37" s="200"/>
      <c r="S37" s="200"/>
      <c r="T37" s="200"/>
    </row>
    <row r="38" spans="1:20" x14ac:dyDescent="0.25">
      <c r="A38" s="200"/>
      <c r="B38" s="200"/>
      <c r="C38" s="200"/>
      <c r="D38" s="200"/>
      <c r="E38" s="200"/>
      <c r="F38" s="200"/>
      <c r="G38" s="200"/>
      <c r="H38" s="200"/>
      <c r="I38" s="200"/>
      <c r="J38" s="200"/>
      <c r="K38" s="238"/>
      <c r="L38" s="238"/>
      <c r="M38" s="200"/>
      <c r="N38" s="200"/>
      <c r="O38" s="200"/>
      <c r="P38" s="200"/>
      <c r="Q38" s="200"/>
      <c r="R38" s="200"/>
      <c r="S38" s="200"/>
      <c r="T38" s="200"/>
    </row>
    <row r="39" spans="1:20" x14ac:dyDescent="0.25">
      <c r="A39" s="200"/>
      <c r="B39" s="200"/>
      <c r="C39" s="200"/>
      <c r="D39" s="200"/>
      <c r="E39" s="200"/>
      <c r="F39" s="200"/>
      <c r="G39" s="200"/>
      <c r="H39" s="200"/>
      <c r="I39" s="200"/>
      <c r="J39" s="200"/>
      <c r="K39" s="238"/>
      <c r="L39" s="238"/>
      <c r="M39" s="200"/>
      <c r="N39" s="200"/>
      <c r="O39" s="200"/>
      <c r="P39" s="200"/>
      <c r="Q39" s="200"/>
      <c r="R39" s="200"/>
      <c r="S39" s="200"/>
      <c r="T39" s="200"/>
    </row>
    <row r="40" spans="1:20" x14ac:dyDescent="0.25">
      <c r="A40" s="200"/>
      <c r="B40" s="200"/>
      <c r="C40" s="200"/>
      <c r="D40" s="200"/>
      <c r="E40" s="200"/>
      <c r="F40" s="200"/>
      <c r="G40" s="200"/>
      <c r="H40" s="200"/>
      <c r="I40" s="200"/>
      <c r="J40" s="200"/>
      <c r="K40" s="238"/>
      <c r="L40" s="238"/>
      <c r="M40" s="200"/>
      <c r="N40" s="200"/>
      <c r="O40" s="200"/>
      <c r="P40" s="200"/>
      <c r="Q40" s="200"/>
      <c r="R40" s="200"/>
      <c r="S40" s="200"/>
      <c r="T40" s="200"/>
    </row>
    <row r="41" spans="1:20" x14ac:dyDescent="0.25">
      <c r="A41" s="200"/>
      <c r="B41" s="200"/>
      <c r="C41" s="200"/>
      <c r="D41" s="200"/>
      <c r="E41" s="200"/>
      <c r="F41" s="200"/>
      <c r="G41" s="200"/>
      <c r="H41" s="200"/>
      <c r="I41" s="200"/>
      <c r="J41" s="200"/>
      <c r="K41" s="238"/>
      <c r="L41" s="238"/>
      <c r="M41" s="200"/>
      <c r="N41" s="200"/>
      <c r="O41" s="200"/>
      <c r="P41" s="200"/>
      <c r="Q41" s="200"/>
      <c r="R41" s="200"/>
      <c r="S41" s="200"/>
      <c r="T41" s="200"/>
    </row>
    <row r="42" spans="1:20" x14ac:dyDescent="0.25">
      <c r="A42" s="200"/>
      <c r="B42" s="200"/>
      <c r="C42" s="200"/>
      <c r="D42" s="200"/>
      <c r="E42" s="200"/>
      <c r="F42" s="200"/>
      <c r="G42" s="200"/>
      <c r="H42" s="200"/>
      <c r="I42" s="200"/>
      <c r="J42" s="200"/>
      <c r="K42" s="238"/>
      <c r="L42" s="238"/>
      <c r="M42" s="200"/>
      <c r="N42" s="200"/>
      <c r="O42" s="200"/>
      <c r="P42" s="200"/>
      <c r="Q42" s="200"/>
      <c r="R42" s="200"/>
      <c r="S42" s="200"/>
      <c r="T42" s="200"/>
    </row>
    <row r="43" spans="1:20" x14ac:dyDescent="0.25">
      <c r="A43" s="200"/>
      <c r="B43" s="200"/>
      <c r="C43" s="200"/>
      <c r="D43" s="200"/>
      <c r="E43" s="200"/>
      <c r="F43" s="200"/>
      <c r="G43" s="200"/>
      <c r="H43" s="200"/>
      <c r="I43" s="200"/>
      <c r="J43" s="200"/>
      <c r="K43" s="238"/>
      <c r="L43" s="238"/>
      <c r="M43" s="200"/>
      <c r="N43" s="200"/>
      <c r="O43" s="200"/>
      <c r="P43" s="200"/>
      <c r="Q43" s="200"/>
      <c r="R43" s="200"/>
      <c r="S43" s="200"/>
      <c r="T43" s="200"/>
    </row>
    <row r="44" spans="1:20" x14ac:dyDescent="0.25">
      <c r="A44" s="200"/>
      <c r="B44" s="200"/>
      <c r="C44" s="200"/>
      <c r="D44" s="200"/>
      <c r="E44" s="200"/>
      <c r="F44" s="200"/>
      <c r="G44" s="200"/>
      <c r="H44" s="200"/>
      <c r="I44" s="200"/>
      <c r="J44" s="200"/>
      <c r="K44" s="238"/>
      <c r="L44" s="238"/>
      <c r="M44" s="200"/>
      <c r="N44" s="200"/>
      <c r="O44" s="200"/>
      <c r="P44" s="200"/>
      <c r="Q44" s="200"/>
      <c r="R44" s="200"/>
      <c r="S44" s="200"/>
      <c r="T44" s="200"/>
    </row>
    <row r="45" spans="1:20" x14ac:dyDescent="0.25">
      <c r="A45" s="200"/>
      <c r="B45" s="200"/>
      <c r="C45" s="200"/>
      <c r="D45" s="200"/>
      <c r="E45" s="200"/>
      <c r="F45" s="200"/>
      <c r="G45" s="200"/>
      <c r="H45" s="200"/>
      <c r="I45" s="200"/>
      <c r="J45" s="200"/>
      <c r="K45" s="238"/>
      <c r="L45" s="238"/>
      <c r="M45" s="200"/>
      <c r="N45" s="200"/>
      <c r="O45" s="200"/>
      <c r="P45" s="200"/>
      <c r="Q45" s="200"/>
      <c r="R45" s="200"/>
      <c r="S45" s="200"/>
      <c r="T45" s="200"/>
    </row>
    <row r="46" spans="1:20" x14ac:dyDescent="0.25">
      <c r="A46" s="200"/>
    </row>
  </sheetData>
  <mergeCells count="6">
    <mergeCell ref="N4:O4"/>
    <mergeCell ref="M5:N5"/>
    <mergeCell ref="C13:D13"/>
    <mergeCell ref="M13:N13"/>
    <mergeCell ref="C14:D14"/>
    <mergeCell ref="M14:N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2CB2-1375-4384-A1A8-B992B7DD83F7}">
  <dimension ref="A1:W93"/>
  <sheetViews>
    <sheetView zoomScale="85" zoomScaleNormal="85" workbookViewId="0">
      <selection activeCell="N13" sqref="N13"/>
    </sheetView>
  </sheetViews>
  <sheetFormatPr defaultColWidth="9.1796875" defaultRowHeight="12.5" x14ac:dyDescent="0.25"/>
  <cols>
    <col min="1" max="1" width="9.1796875" style="210"/>
    <col min="2" max="2" width="10.81640625" style="210" customWidth="1"/>
    <col min="3" max="3" width="10.81640625" style="269" customWidth="1"/>
    <col min="4" max="4" width="11.81640625" style="269" customWidth="1"/>
    <col min="5" max="5" width="13.1796875" style="269" customWidth="1"/>
    <col min="6" max="6" width="13.54296875" style="269" customWidth="1"/>
    <col min="7" max="7" width="3.54296875" style="210" customWidth="1"/>
    <col min="8" max="9" width="14.81640625" style="210" customWidth="1"/>
    <col min="10" max="10" width="9.1796875" style="210"/>
    <col min="11" max="11" width="12.81640625" style="269" customWidth="1"/>
    <col min="12" max="12" width="13.453125" style="269" customWidth="1"/>
    <col min="13" max="13" width="12.81640625" style="269" customWidth="1"/>
    <col min="14" max="14" width="10.54296875" style="269" customWidth="1"/>
    <col min="15" max="15" width="10.81640625" style="269" customWidth="1"/>
    <col min="16" max="16384" width="9.1796875" style="210"/>
  </cols>
  <sheetData>
    <row r="1" spans="1:20" ht="20" x14ac:dyDescent="0.25">
      <c r="A1" s="200"/>
      <c r="B1" s="201"/>
      <c r="C1" s="201"/>
      <c r="D1" s="201"/>
      <c r="E1" s="202"/>
      <c r="F1" s="201"/>
      <c r="G1" s="204"/>
      <c r="H1" s="205"/>
      <c r="I1" s="206"/>
      <c r="J1" s="99"/>
      <c r="K1" s="207"/>
      <c r="L1" s="208"/>
      <c r="M1" s="208" t="s">
        <v>0</v>
      </c>
      <c r="N1" s="347"/>
      <c r="O1" s="208"/>
      <c r="P1" s="200"/>
      <c r="Q1" s="200"/>
      <c r="R1" s="200"/>
      <c r="S1" s="200"/>
      <c r="T1" s="200"/>
    </row>
    <row r="2" spans="1:20" ht="23" x14ac:dyDescent="0.5">
      <c r="A2" s="200"/>
      <c r="B2" s="201"/>
      <c r="C2" s="201"/>
      <c r="D2" s="201"/>
      <c r="E2" s="202"/>
      <c r="F2" s="201"/>
      <c r="G2" s="86" t="s">
        <v>188</v>
      </c>
      <c r="H2" s="348"/>
      <c r="I2" s="211"/>
      <c r="J2" s="211"/>
      <c r="K2" s="207"/>
      <c r="L2" s="212"/>
      <c r="M2" s="273"/>
      <c r="N2" s="273"/>
      <c r="O2" s="212"/>
      <c r="P2" s="200"/>
      <c r="Q2" s="200"/>
      <c r="R2" s="200"/>
      <c r="S2" s="200"/>
      <c r="T2" s="200"/>
    </row>
    <row r="3" spans="1:20" x14ac:dyDescent="0.25">
      <c r="A3" s="200"/>
      <c r="B3" s="214"/>
      <c r="C3" s="216"/>
      <c r="D3" s="216" t="s">
        <v>1</v>
      </c>
      <c r="E3" s="216"/>
      <c r="F3" s="215" t="s">
        <v>2</v>
      </c>
      <c r="G3" s="214"/>
      <c r="H3" s="216"/>
      <c r="I3" s="214"/>
      <c r="J3" s="216"/>
      <c r="K3" s="216" t="s">
        <v>3</v>
      </c>
      <c r="L3" s="217"/>
      <c r="M3" s="216"/>
      <c r="N3" s="216"/>
      <c r="O3" s="218" t="s">
        <v>4</v>
      </c>
      <c r="P3" s="200"/>
      <c r="Q3" s="200"/>
      <c r="R3" s="200"/>
      <c r="S3" s="200"/>
      <c r="T3" s="200"/>
    </row>
    <row r="4" spans="1:20" ht="13" thickBot="1" x14ac:dyDescent="0.3">
      <c r="A4" s="200"/>
      <c r="B4" s="219"/>
      <c r="C4" s="274"/>
      <c r="D4" s="274" t="s">
        <v>5</v>
      </c>
      <c r="E4" s="275"/>
      <c r="F4" s="220" t="s">
        <v>6</v>
      </c>
      <c r="G4" s="219"/>
      <c r="H4" s="220"/>
      <c r="I4" s="220"/>
      <c r="J4" s="221"/>
      <c r="K4" s="222" t="s">
        <v>7</v>
      </c>
      <c r="L4" s="223"/>
      <c r="M4" s="224"/>
      <c r="N4" s="415" t="s">
        <v>8</v>
      </c>
      <c r="O4" s="415"/>
      <c r="P4" s="200"/>
      <c r="Q4" s="200"/>
      <c r="R4" s="200"/>
      <c r="S4" s="200"/>
      <c r="T4" s="200"/>
    </row>
    <row r="5" spans="1:20" x14ac:dyDescent="0.25">
      <c r="A5" s="200"/>
      <c r="B5" s="225"/>
      <c r="C5" s="225"/>
      <c r="D5" s="225"/>
      <c r="E5" s="225"/>
      <c r="F5" s="225"/>
      <c r="G5" s="226"/>
      <c r="H5" s="227" t="s">
        <v>10</v>
      </c>
      <c r="I5" s="227" t="s">
        <v>11</v>
      </c>
      <c r="J5" s="227" t="s">
        <v>2</v>
      </c>
      <c r="K5" s="226" t="s">
        <v>15</v>
      </c>
      <c r="L5" s="226" t="s">
        <v>16</v>
      </c>
      <c r="M5" s="226" t="s">
        <v>12</v>
      </c>
      <c r="N5" s="416" t="s">
        <v>13</v>
      </c>
      <c r="O5" s="416"/>
      <c r="P5" s="200"/>
      <c r="Q5" s="200"/>
      <c r="R5" s="200"/>
      <c r="S5" s="200"/>
      <c r="T5" s="200"/>
    </row>
    <row r="6" spans="1:20" ht="13" x14ac:dyDescent="0.3">
      <c r="A6" s="200"/>
      <c r="B6" s="229"/>
      <c r="C6" s="230"/>
      <c r="D6" s="230"/>
      <c r="E6" s="230"/>
      <c r="F6" s="230"/>
      <c r="G6" s="231">
        <v>1</v>
      </c>
      <c r="H6" s="232" t="s">
        <v>189</v>
      </c>
      <c r="I6" s="232" t="s">
        <v>102</v>
      </c>
      <c r="J6" s="232" t="s">
        <v>130</v>
      </c>
      <c r="K6" s="230"/>
      <c r="L6" s="230"/>
      <c r="M6" s="230"/>
      <c r="N6" s="230"/>
      <c r="O6" s="238"/>
      <c r="P6" s="200"/>
      <c r="Q6" s="200"/>
      <c r="R6" s="200"/>
      <c r="S6" s="200"/>
      <c r="T6" s="200"/>
    </row>
    <row r="7" spans="1:20" ht="13" x14ac:dyDescent="0.3">
      <c r="A7" s="200"/>
      <c r="B7" s="234"/>
      <c r="C7" s="234"/>
      <c r="D7" s="234"/>
      <c r="E7" s="234"/>
      <c r="F7" s="235" t="s">
        <v>149</v>
      </c>
      <c r="G7" s="236"/>
      <c r="H7" s="237"/>
      <c r="I7" s="237"/>
      <c r="J7" s="270"/>
      <c r="K7" s="317" t="s">
        <v>189</v>
      </c>
      <c r="L7" s="238"/>
      <c r="M7" s="279"/>
      <c r="N7" s="279"/>
      <c r="O7" s="238"/>
      <c r="P7" s="200"/>
      <c r="Q7" s="200"/>
      <c r="R7" s="200"/>
      <c r="S7" s="200"/>
      <c r="T7" s="200"/>
    </row>
    <row r="8" spans="1:20" ht="15.5" x14ac:dyDescent="0.35">
      <c r="A8" s="200"/>
      <c r="B8" s="234"/>
      <c r="C8" s="234"/>
      <c r="D8" s="234"/>
      <c r="E8" s="239"/>
      <c r="F8" s="234"/>
      <c r="G8" s="240" t="s">
        <v>17</v>
      </c>
      <c r="H8" s="241" t="s">
        <v>51</v>
      </c>
      <c r="I8" s="241"/>
      <c r="J8" s="241"/>
      <c r="K8" s="271"/>
      <c r="L8" s="244"/>
      <c r="M8" s="234"/>
      <c r="N8" s="234"/>
      <c r="O8" s="238"/>
      <c r="P8" s="75"/>
      <c r="Q8" s="200"/>
      <c r="R8" s="200"/>
      <c r="S8" s="200"/>
      <c r="T8" s="200"/>
    </row>
    <row r="9" spans="1:20" ht="13" x14ac:dyDescent="0.3">
      <c r="A9" s="200"/>
      <c r="B9" s="234"/>
      <c r="C9" s="234"/>
      <c r="D9" s="234"/>
      <c r="E9" s="243" t="s">
        <v>190</v>
      </c>
      <c r="F9" s="244"/>
      <c r="G9" s="245"/>
      <c r="H9" s="234"/>
      <c r="I9" s="237"/>
      <c r="J9" s="237"/>
      <c r="K9" s="239"/>
      <c r="L9" s="251" t="s">
        <v>189</v>
      </c>
      <c r="M9" s="234"/>
      <c r="N9" s="234"/>
      <c r="O9" s="238"/>
      <c r="P9" s="200"/>
      <c r="Q9" s="200"/>
      <c r="R9" s="200"/>
      <c r="S9" s="200"/>
      <c r="T9" s="200"/>
    </row>
    <row r="10" spans="1:20" ht="13" x14ac:dyDescent="0.3">
      <c r="A10" s="200"/>
      <c r="B10" s="234"/>
      <c r="C10" s="234"/>
      <c r="D10" s="239"/>
      <c r="E10" s="248"/>
      <c r="F10" s="234"/>
      <c r="G10" s="249" t="s">
        <v>18</v>
      </c>
      <c r="H10" s="232" t="s">
        <v>190</v>
      </c>
      <c r="I10" s="232" t="s">
        <v>191</v>
      </c>
      <c r="J10" s="232" t="s">
        <v>122</v>
      </c>
      <c r="L10" s="271" t="s">
        <v>143</v>
      </c>
      <c r="M10" s="234"/>
      <c r="N10" s="234"/>
      <c r="O10" s="238"/>
      <c r="P10" s="200"/>
      <c r="Q10" s="200"/>
      <c r="R10" s="200"/>
      <c r="S10" s="200"/>
      <c r="T10" s="200"/>
    </row>
    <row r="11" spans="1:20" ht="13" x14ac:dyDescent="0.3">
      <c r="A11" s="200"/>
      <c r="B11" s="234"/>
      <c r="C11" s="234"/>
      <c r="D11" s="239"/>
      <c r="E11" s="250"/>
      <c r="F11" s="251" t="s">
        <v>190</v>
      </c>
      <c r="G11" s="236"/>
      <c r="H11" s="234"/>
      <c r="I11" s="237"/>
      <c r="J11" s="270"/>
      <c r="K11" s="234" t="s">
        <v>190</v>
      </c>
      <c r="L11" s="250"/>
      <c r="M11" s="234"/>
      <c r="N11" s="234"/>
      <c r="O11" s="238"/>
      <c r="P11" s="200"/>
      <c r="Q11" s="200"/>
      <c r="R11" s="200"/>
      <c r="S11" s="200"/>
      <c r="T11" s="200"/>
    </row>
    <row r="12" spans="1:20" ht="13" x14ac:dyDescent="0.3">
      <c r="A12" s="200"/>
      <c r="B12" s="234"/>
      <c r="C12" s="234"/>
      <c r="D12" s="239"/>
      <c r="E12" s="234"/>
      <c r="F12" s="248"/>
      <c r="G12" s="240" t="s">
        <v>19</v>
      </c>
      <c r="H12" s="241" t="s">
        <v>51</v>
      </c>
      <c r="I12" s="232"/>
      <c r="J12" s="232"/>
      <c r="K12" s="272"/>
      <c r="L12" s="239"/>
      <c r="M12" s="234"/>
      <c r="N12" s="234"/>
      <c r="O12" s="238"/>
      <c r="P12" s="200"/>
      <c r="Q12" s="200"/>
      <c r="R12" s="200"/>
      <c r="S12" s="200"/>
      <c r="T12" s="200"/>
    </row>
    <row r="13" spans="1:20" ht="13" x14ac:dyDescent="0.3">
      <c r="A13" s="200"/>
      <c r="B13" s="234"/>
      <c r="C13" s="234"/>
      <c r="D13" s="243" t="s">
        <v>213</v>
      </c>
      <c r="E13" s="244"/>
      <c r="F13" s="234"/>
      <c r="G13" s="245"/>
      <c r="H13" s="237"/>
      <c r="I13" s="237"/>
      <c r="J13" s="237"/>
      <c r="K13" s="234"/>
      <c r="L13" s="239"/>
      <c r="M13" s="251" t="s">
        <v>189</v>
      </c>
      <c r="N13" s="234"/>
      <c r="O13" s="238"/>
      <c r="P13" s="200"/>
      <c r="Q13" s="200"/>
      <c r="R13" s="200"/>
      <c r="S13" s="200"/>
      <c r="T13" s="200"/>
    </row>
    <row r="14" spans="1:20" ht="13" x14ac:dyDescent="0.3">
      <c r="A14" s="200"/>
      <c r="B14" s="280"/>
      <c r="C14" s="280"/>
      <c r="D14" s="271" t="s">
        <v>150</v>
      </c>
      <c r="E14" s="234"/>
      <c r="F14" s="234"/>
      <c r="G14" s="249" t="s">
        <v>20</v>
      </c>
      <c r="H14" s="241" t="s">
        <v>192</v>
      </c>
      <c r="I14" s="232" t="s">
        <v>88</v>
      </c>
      <c r="J14" s="232" t="s">
        <v>62</v>
      </c>
      <c r="K14" s="234"/>
      <c r="L14" s="239"/>
      <c r="M14" s="248" t="s">
        <v>141</v>
      </c>
      <c r="N14" s="234"/>
      <c r="O14" s="238"/>
      <c r="P14" s="200"/>
      <c r="Q14" s="200"/>
      <c r="R14" s="200"/>
      <c r="S14" s="200"/>
      <c r="T14" s="200"/>
    </row>
    <row r="15" spans="1:20" ht="13" x14ac:dyDescent="0.3">
      <c r="A15" s="200"/>
      <c r="B15" s="280"/>
      <c r="C15" s="280"/>
      <c r="D15" s="250"/>
      <c r="E15" s="234"/>
      <c r="F15" s="251" t="s">
        <v>192</v>
      </c>
      <c r="G15" s="236"/>
      <c r="H15" s="237"/>
      <c r="I15" s="237"/>
      <c r="J15" s="270"/>
      <c r="K15" s="251" t="s">
        <v>209</v>
      </c>
      <c r="L15" s="239"/>
      <c r="M15" s="239"/>
      <c r="N15" s="234"/>
      <c r="O15" s="238"/>
      <c r="P15" s="200"/>
      <c r="Q15" s="200"/>
      <c r="R15" s="200"/>
      <c r="S15" s="200"/>
      <c r="T15" s="200"/>
    </row>
    <row r="16" spans="1:20" ht="13" x14ac:dyDescent="0.3">
      <c r="A16" s="200"/>
      <c r="B16" s="280"/>
      <c r="C16" s="280"/>
      <c r="D16" s="250"/>
      <c r="E16" s="239"/>
      <c r="F16" s="234"/>
      <c r="G16" s="240" t="s">
        <v>21</v>
      </c>
      <c r="H16" s="241" t="s">
        <v>193</v>
      </c>
      <c r="I16" s="232" t="s">
        <v>194</v>
      </c>
      <c r="J16" s="232" t="s">
        <v>86</v>
      </c>
      <c r="K16" s="271" t="s">
        <v>210</v>
      </c>
      <c r="L16" s="250"/>
      <c r="M16" s="239"/>
      <c r="N16" s="234"/>
      <c r="O16" s="238"/>
      <c r="P16" s="200"/>
      <c r="Q16" s="200"/>
      <c r="R16" s="200"/>
      <c r="S16" s="200"/>
      <c r="T16" s="200"/>
    </row>
    <row r="17" spans="1:20" ht="13" x14ac:dyDescent="0.3">
      <c r="A17" s="200"/>
      <c r="B17" s="280"/>
      <c r="C17" s="280"/>
      <c r="D17" s="250"/>
      <c r="E17" s="243" t="s">
        <v>192</v>
      </c>
      <c r="F17" s="244"/>
      <c r="G17" s="245"/>
      <c r="H17" s="237"/>
      <c r="I17" s="237"/>
      <c r="J17" s="237"/>
      <c r="K17" s="239"/>
      <c r="L17" s="251" t="s">
        <v>195</v>
      </c>
      <c r="M17" s="250"/>
      <c r="N17" s="234"/>
      <c r="O17" s="238"/>
      <c r="P17" s="200"/>
      <c r="Q17" s="200"/>
      <c r="R17" s="200"/>
      <c r="S17" s="200"/>
      <c r="T17" s="200"/>
    </row>
    <row r="18" spans="1:20" ht="13" x14ac:dyDescent="0.3">
      <c r="A18" s="200"/>
      <c r="B18" s="280"/>
      <c r="C18" s="280"/>
      <c r="D18" s="244"/>
      <c r="E18" s="248"/>
      <c r="F18" s="234"/>
      <c r="G18" s="249" t="s">
        <v>22</v>
      </c>
      <c r="H18" s="241" t="s">
        <v>51</v>
      </c>
      <c r="I18" s="232"/>
      <c r="J18" s="232"/>
      <c r="K18" s="234"/>
      <c r="L18" s="244" t="s">
        <v>146</v>
      </c>
      <c r="M18" s="234"/>
      <c r="N18" s="244"/>
      <c r="O18" s="238"/>
      <c r="P18" s="200"/>
      <c r="Q18" s="200"/>
      <c r="R18" s="200"/>
      <c r="S18" s="200"/>
      <c r="T18" s="200"/>
    </row>
    <row r="19" spans="1:20" ht="13" x14ac:dyDescent="0.3">
      <c r="A19" s="200"/>
      <c r="B19" s="280"/>
      <c r="C19" s="280"/>
      <c r="D19" s="244"/>
      <c r="E19" s="239"/>
      <c r="F19" s="251" t="s">
        <v>149</v>
      </c>
      <c r="G19" s="236"/>
      <c r="H19" s="237"/>
      <c r="I19" s="237"/>
      <c r="J19" s="270"/>
      <c r="K19" s="251" t="s">
        <v>195</v>
      </c>
      <c r="L19" s="244"/>
      <c r="M19" s="239"/>
      <c r="N19" s="234"/>
      <c r="O19" s="238"/>
      <c r="P19" s="200"/>
      <c r="Q19" s="200"/>
      <c r="R19" s="200"/>
      <c r="S19" s="200"/>
      <c r="T19" s="200"/>
    </row>
    <row r="20" spans="1:20" ht="13" x14ac:dyDescent="0.3">
      <c r="A20" s="200"/>
      <c r="B20" s="280"/>
      <c r="C20" s="280"/>
      <c r="D20" s="244"/>
      <c r="E20" s="234"/>
      <c r="F20" s="234"/>
      <c r="G20" s="240" t="s">
        <v>23</v>
      </c>
      <c r="H20" s="232" t="s">
        <v>195</v>
      </c>
      <c r="I20" s="232" t="s">
        <v>196</v>
      </c>
      <c r="J20" s="232" t="s">
        <v>197</v>
      </c>
      <c r="K20" s="272"/>
      <c r="L20" s="234"/>
      <c r="M20" s="239"/>
      <c r="N20" s="234"/>
      <c r="O20" s="238"/>
      <c r="P20" s="200"/>
      <c r="Q20" s="200"/>
      <c r="R20" s="200"/>
      <c r="S20" s="200"/>
      <c r="T20" s="200"/>
    </row>
    <row r="21" spans="1:20" ht="13" x14ac:dyDescent="0.3">
      <c r="A21" s="200"/>
      <c r="B21" s="433" t="s">
        <v>135</v>
      </c>
      <c r="C21" s="434"/>
      <c r="D21" s="244"/>
      <c r="E21" s="234"/>
      <c r="F21" s="234"/>
      <c r="G21" s="245"/>
      <c r="H21" s="237"/>
      <c r="I21" s="237"/>
      <c r="J21" s="237"/>
      <c r="K21" s="234"/>
      <c r="L21" s="234"/>
      <c r="M21" s="239"/>
      <c r="N21" s="436" t="s">
        <v>189</v>
      </c>
      <c r="O21" s="437"/>
      <c r="P21" s="200"/>
      <c r="Q21" s="200"/>
      <c r="R21" s="200"/>
      <c r="S21" s="200"/>
      <c r="T21" s="200"/>
    </row>
    <row r="22" spans="1:20" ht="13" x14ac:dyDescent="0.3">
      <c r="A22" s="200"/>
      <c r="B22" s="438" t="s">
        <v>215</v>
      </c>
      <c r="C22" s="439"/>
      <c r="D22" s="244"/>
      <c r="E22" s="234"/>
      <c r="F22" s="234"/>
      <c r="G22" s="249" t="s">
        <v>24</v>
      </c>
      <c r="H22" s="241" t="s">
        <v>76</v>
      </c>
      <c r="I22" s="232" t="s">
        <v>198</v>
      </c>
      <c r="J22" s="232" t="s">
        <v>65</v>
      </c>
      <c r="K22" s="234"/>
      <c r="L22" s="234"/>
      <c r="M22" s="239"/>
      <c r="N22" s="438">
        <v>64</v>
      </c>
      <c r="O22" s="439"/>
      <c r="P22" s="200"/>
      <c r="Q22" s="200"/>
      <c r="R22" s="200"/>
      <c r="S22" s="200"/>
      <c r="T22" s="200"/>
    </row>
    <row r="23" spans="1:20" x14ac:dyDescent="0.25">
      <c r="A23" s="200"/>
      <c r="B23" s="244"/>
      <c r="C23" s="280"/>
      <c r="D23" s="244"/>
      <c r="E23" s="234"/>
      <c r="F23" s="251" t="s">
        <v>149</v>
      </c>
      <c r="G23" s="281"/>
      <c r="H23" s="237"/>
      <c r="I23" s="237"/>
      <c r="J23" s="270"/>
      <c r="K23" s="251" t="s">
        <v>76</v>
      </c>
      <c r="L23" s="234"/>
      <c r="M23" s="239"/>
      <c r="N23" s="234"/>
      <c r="O23" s="349"/>
      <c r="P23" s="200"/>
      <c r="Q23" s="200"/>
      <c r="R23" s="200"/>
      <c r="S23" s="200"/>
      <c r="T23" s="200"/>
    </row>
    <row r="24" spans="1:20" ht="13" x14ac:dyDescent="0.3">
      <c r="A24" s="200"/>
      <c r="B24" s="244"/>
      <c r="C24" s="280"/>
      <c r="D24" s="244"/>
      <c r="E24" s="239"/>
      <c r="F24" s="234"/>
      <c r="G24" s="240" t="s">
        <v>25</v>
      </c>
      <c r="H24" s="241" t="s">
        <v>51</v>
      </c>
      <c r="I24" s="232"/>
      <c r="J24" s="232"/>
      <c r="K24" s="271"/>
      <c r="L24" s="244"/>
      <c r="M24" s="239"/>
      <c r="N24" s="234"/>
      <c r="O24" s="349"/>
      <c r="P24" s="200"/>
      <c r="Q24" s="200"/>
      <c r="R24" s="200"/>
      <c r="S24" s="200"/>
      <c r="T24" s="200"/>
    </row>
    <row r="25" spans="1:20" ht="13" x14ac:dyDescent="0.3">
      <c r="A25" s="200"/>
      <c r="B25" s="244"/>
      <c r="C25" s="280"/>
      <c r="D25" s="244"/>
      <c r="E25" s="251" t="s">
        <v>212</v>
      </c>
      <c r="F25" s="244"/>
      <c r="G25" s="245"/>
      <c r="H25" s="237"/>
      <c r="I25" s="237"/>
      <c r="J25" s="237"/>
      <c r="K25" s="239"/>
      <c r="L25" s="251" t="s">
        <v>76</v>
      </c>
      <c r="M25" s="239"/>
      <c r="N25" s="234"/>
      <c r="O25" s="349"/>
      <c r="P25" s="200"/>
      <c r="Q25" s="200"/>
      <c r="R25" s="200"/>
      <c r="S25" s="200"/>
      <c r="T25" s="200"/>
    </row>
    <row r="26" spans="1:20" ht="13" x14ac:dyDescent="0.3">
      <c r="A26" s="200"/>
      <c r="B26" s="244"/>
      <c r="C26" s="280"/>
      <c r="D26" s="250"/>
      <c r="E26" s="248"/>
      <c r="F26" s="234"/>
      <c r="G26" s="245" t="s">
        <v>26</v>
      </c>
      <c r="H26" s="241" t="s">
        <v>199</v>
      </c>
      <c r="I26" s="232" t="s">
        <v>125</v>
      </c>
      <c r="J26" s="232" t="s">
        <v>116</v>
      </c>
      <c r="K26" s="234"/>
      <c r="L26" s="271" t="s">
        <v>142</v>
      </c>
      <c r="M26" s="239"/>
      <c r="N26" s="234"/>
      <c r="O26" s="349"/>
      <c r="P26" s="200"/>
      <c r="Q26" s="200"/>
      <c r="R26" s="200"/>
      <c r="S26" s="200"/>
      <c r="T26" s="200"/>
    </row>
    <row r="27" spans="1:20" ht="13" x14ac:dyDescent="0.3">
      <c r="A27" s="200"/>
      <c r="B27" s="244"/>
      <c r="C27" s="280"/>
      <c r="D27" s="250"/>
      <c r="E27" s="239"/>
      <c r="F27" s="251" t="s">
        <v>212</v>
      </c>
      <c r="G27" s="236"/>
      <c r="H27" s="237"/>
      <c r="I27" s="237"/>
      <c r="J27" s="270"/>
      <c r="K27" s="251" t="s">
        <v>124</v>
      </c>
      <c r="L27" s="250"/>
      <c r="M27" s="239"/>
      <c r="N27" s="234"/>
      <c r="O27" s="349"/>
      <c r="P27" s="200"/>
      <c r="Q27" s="200"/>
      <c r="R27" s="200"/>
      <c r="S27" s="200"/>
      <c r="T27" s="200"/>
    </row>
    <row r="28" spans="1:20" ht="13" x14ac:dyDescent="0.3">
      <c r="A28" s="200"/>
      <c r="B28" s="244"/>
      <c r="C28" s="280"/>
      <c r="D28" s="244"/>
      <c r="E28" s="244"/>
      <c r="F28" s="282"/>
      <c r="G28" s="283" t="s">
        <v>27</v>
      </c>
      <c r="H28" s="232" t="s">
        <v>200</v>
      </c>
      <c r="I28" s="232" t="s">
        <v>201</v>
      </c>
      <c r="J28" s="232" t="s">
        <v>197</v>
      </c>
      <c r="K28" s="272" t="s">
        <v>143</v>
      </c>
      <c r="L28" s="239"/>
      <c r="M28" s="239"/>
      <c r="N28" s="234"/>
      <c r="O28" s="349"/>
      <c r="P28" s="200"/>
      <c r="Q28" s="200"/>
      <c r="R28" s="200"/>
      <c r="S28" s="200"/>
      <c r="T28" s="200"/>
    </row>
    <row r="29" spans="1:20" ht="13" x14ac:dyDescent="0.3">
      <c r="A29" s="200"/>
      <c r="B29" s="244"/>
      <c r="C29" s="280"/>
      <c r="D29" s="284" t="s">
        <v>214</v>
      </c>
      <c r="E29" s="244"/>
      <c r="F29" s="234"/>
      <c r="G29" s="285"/>
      <c r="H29" s="234"/>
      <c r="I29" s="237"/>
      <c r="J29" s="237"/>
      <c r="K29" s="234"/>
      <c r="L29" s="239"/>
      <c r="M29" s="251" t="s">
        <v>76</v>
      </c>
      <c r="N29" s="244"/>
      <c r="O29" s="349"/>
      <c r="P29" s="200"/>
      <c r="Q29" s="200"/>
      <c r="R29" s="200"/>
      <c r="S29" s="200"/>
      <c r="T29" s="200"/>
    </row>
    <row r="30" spans="1:20" ht="13" x14ac:dyDescent="0.3">
      <c r="A30" s="200"/>
      <c r="B30" s="244"/>
      <c r="C30" s="280"/>
      <c r="D30" s="234" t="s">
        <v>152</v>
      </c>
      <c r="E30" s="244"/>
      <c r="F30" s="234"/>
      <c r="G30" s="249" t="s">
        <v>28</v>
      </c>
      <c r="H30" s="241" t="s">
        <v>51</v>
      </c>
      <c r="I30" s="232"/>
      <c r="J30" s="232"/>
      <c r="K30" s="234"/>
      <c r="L30" s="239"/>
      <c r="M30" s="234" t="s">
        <v>143</v>
      </c>
      <c r="N30" s="234"/>
      <c r="O30" s="349"/>
      <c r="P30" s="200"/>
      <c r="Q30" s="200"/>
      <c r="R30" s="200"/>
      <c r="S30" s="200"/>
      <c r="T30" s="200"/>
    </row>
    <row r="31" spans="1:20" ht="16.5" customHeight="1" x14ac:dyDescent="0.3">
      <c r="A31" s="200"/>
      <c r="B31" s="244"/>
      <c r="C31" s="280"/>
      <c r="D31" s="230"/>
      <c r="E31" s="244"/>
      <c r="F31" s="286" t="s">
        <v>135</v>
      </c>
      <c r="G31" s="262"/>
      <c r="H31" s="245"/>
      <c r="I31" s="237"/>
      <c r="J31" s="270"/>
      <c r="K31" s="251" t="s">
        <v>135</v>
      </c>
      <c r="L31" s="239"/>
      <c r="M31" s="234"/>
      <c r="N31" s="234"/>
      <c r="O31" s="349"/>
      <c r="P31" s="200"/>
      <c r="Q31" s="200"/>
      <c r="R31" s="200"/>
      <c r="S31" s="200"/>
      <c r="T31" s="200"/>
    </row>
    <row r="32" spans="1:20" ht="13" x14ac:dyDescent="0.3">
      <c r="A32" s="200"/>
      <c r="B32" s="244"/>
      <c r="C32" s="280"/>
      <c r="D32" s="239"/>
      <c r="E32" s="239"/>
      <c r="F32" s="279"/>
      <c r="G32" s="240" t="s">
        <v>29</v>
      </c>
      <c r="H32" s="232" t="s">
        <v>135</v>
      </c>
      <c r="I32" s="232" t="s">
        <v>136</v>
      </c>
      <c r="J32" s="232" t="s">
        <v>137</v>
      </c>
      <c r="K32" s="271"/>
      <c r="L32" s="250"/>
      <c r="M32" s="234"/>
      <c r="N32" s="234"/>
      <c r="O32" s="349"/>
      <c r="P32" s="200"/>
      <c r="Q32" s="200"/>
      <c r="R32" s="200"/>
      <c r="S32" s="200"/>
      <c r="T32" s="200"/>
    </row>
    <row r="33" spans="1:23" ht="25" x14ac:dyDescent="0.3">
      <c r="A33" s="200"/>
      <c r="B33" s="244"/>
      <c r="C33" s="280"/>
      <c r="D33" s="239"/>
      <c r="E33" s="251" t="s">
        <v>135</v>
      </c>
      <c r="F33" s="244"/>
      <c r="G33" s="245"/>
      <c r="H33" s="237"/>
      <c r="I33" s="237"/>
      <c r="J33" s="237"/>
      <c r="K33" s="239"/>
      <c r="L33" s="251" t="s">
        <v>202</v>
      </c>
      <c r="M33" s="244"/>
      <c r="N33" s="265"/>
      <c r="O33" s="349"/>
      <c r="P33" s="200"/>
      <c r="Q33" s="200"/>
      <c r="R33" s="200"/>
      <c r="S33" s="200"/>
      <c r="T33" s="200"/>
    </row>
    <row r="34" spans="1:23" ht="13" x14ac:dyDescent="0.3">
      <c r="A34" s="200"/>
      <c r="B34" s="244"/>
      <c r="C34" s="350"/>
      <c r="D34" s="234"/>
      <c r="E34" s="248"/>
      <c r="F34" s="234"/>
      <c r="G34" s="249" t="s">
        <v>30</v>
      </c>
      <c r="H34" s="241" t="s">
        <v>51</v>
      </c>
      <c r="I34" s="232"/>
      <c r="J34" s="232"/>
      <c r="K34" s="234"/>
      <c r="L34" s="244" t="s">
        <v>141</v>
      </c>
      <c r="M34" s="234"/>
      <c r="N34" s="265"/>
      <c r="O34" s="349"/>
      <c r="P34" s="200"/>
      <c r="Q34" s="200"/>
      <c r="R34" s="200"/>
      <c r="S34" s="200"/>
      <c r="T34" s="200"/>
    </row>
    <row r="35" spans="1:23" ht="13" x14ac:dyDescent="0.3">
      <c r="A35" s="200"/>
      <c r="B35" s="244"/>
      <c r="C35" s="280"/>
      <c r="D35" s="234"/>
      <c r="E35" s="234"/>
      <c r="F35" s="287" t="s">
        <v>149</v>
      </c>
      <c r="G35" s="236"/>
      <c r="H35" s="237"/>
      <c r="I35" s="237"/>
      <c r="J35" s="270"/>
      <c r="K35" s="251" t="s">
        <v>202</v>
      </c>
      <c r="L35" s="244"/>
      <c r="M35" s="234"/>
      <c r="N35" s="350"/>
      <c r="O35" s="349"/>
      <c r="P35" s="200"/>
      <c r="Q35" s="200"/>
      <c r="R35" s="200"/>
      <c r="S35" s="200"/>
      <c r="T35" s="200"/>
    </row>
    <row r="36" spans="1:23" ht="13.5" thickBot="1" x14ac:dyDescent="0.35">
      <c r="A36" s="200"/>
      <c r="B36" s="244"/>
      <c r="C36" s="280"/>
      <c r="D36" s="234"/>
      <c r="E36" s="234"/>
      <c r="F36" s="234"/>
      <c r="G36" s="240" t="s">
        <v>31</v>
      </c>
      <c r="H36" s="232" t="s">
        <v>202</v>
      </c>
      <c r="I36" s="232" t="s">
        <v>127</v>
      </c>
      <c r="J36" s="232" t="s">
        <v>62</v>
      </c>
      <c r="K36" s="272"/>
      <c r="L36" s="234"/>
      <c r="M36" s="234"/>
      <c r="N36" s="265"/>
      <c r="O36" s="349"/>
      <c r="P36" s="200"/>
      <c r="Q36" s="200"/>
      <c r="R36" s="200"/>
      <c r="S36" s="200"/>
      <c r="T36" s="200"/>
    </row>
    <row r="37" spans="1:23" ht="12.75" customHeight="1" x14ac:dyDescent="0.25">
      <c r="A37" s="200"/>
      <c r="B37" s="440" t="s">
        <v>135</v>
      </c>
      <c r="C37" s="441"/>
      <c r="D37" s="234"/>
      <c r="E37" s="234"/>
      <c r="F37" s="234"/>
      <c r="G37" s="288"/>
      <c r="H37" s="237"/>
      <c r="I37" s="237"/>
      <c r="J37" s="289"/>
      <c r="K37" s="234"/>
      <c r="L37" s="234"/>
      <c r="M37" s="234"/>
      <c r="N37" s="440" t="s">
        <v>207</v>
      </c>
      <c r="O37" s="441"/>
      <c r="P37" s="200"/>
      <c r="Q37" s="200"/>
      <c r="R37" s="200"/>
      <c r="S37" s="200"/>
      <c r="T37" s="200"/>
    </row>
    <row r="38" spans="1:23" ht="13.5" customHeight="1" thickBot="1" x14ac:dyDescent="0.35">
      <c r="A38" s="200"/>
      <c r="B38" s="442">
        <v>42</v>
      </c>
      <c r="C38" s="443"/>
      <c r="D38" s="230"/>
      <c r="E38" s="230"/>
      <c r="F38" s="230"/>
      <c r="G38" s="231">
        <v>17</v>
      </c>
      <c r="H38" s="290" t="s">
        <v>203</v>
      </c>
      <c r="I38" s="232" t="s">
        <v>139</v>
      </c>
      <c r="J38" s="232" t="s">
        <v>100</v>
      </c>
      <c r="K38" s="230"/>
      <c r="L38" s="230"/>
      <c r="M38" s="230"/>
      <c r="N38" s="442">
        <v>64</v>
      </c>
      <c r="O38" s="443"/>
      <c r="P38" s="200"/>
      <c r="Q38" s="200"/>
      <c r="R38" s="200"/>
      <c r="S38" s="200"/>
      <c r="T38" s="200"/>
    </row>
    <row r="39" spans="1:23" ht="13" x14ac:dyDescent="0.3">
      <c r="A39" s="200"/>
      <c r="B39" s="244"/>
      <c r="C39" s="280"/>
      <c r="D39" s="234"/>
      <c r="E39" s="234"/>
      <c r="F39" s="251" t="s">
        <v>149</v>
      </c>
      <c r="G39" s="236"/>
      <c r="H39" s="237"/>
      <c r="I39" s="237"/>
      <c r="J39" s="270"/>
      <c r="K39" s="251" t="s">
        <v>138</v>
      </c>
      <c r="L39" s="262"/>
      <c r="M39" s="279"/>
      <c r="N39" s="279"/>
      <c r="O39" s="349"/>
      <c r="P39" s="200"/>
      <c r="Q39" s="200"/>
      <c r="R39" s="200"/>
      <c r="S39" s="200"/>
      <c r="T39" s="200"/>
    </row>
    <row r="40" spans="1:23" ht="13" x14ac:dyDescent="0.3">
      <c r="A40" s="200"/>
      <c r="B40" s="244"/>
      <c r="C40" s="280"/>
      <c r="D40" s="234"/>
      <c r="E40" s="239"/>
      <c r="F40" s="234"/>
      <c r="G40" s="240" t="s">
        <v>32</v>
      </c>
      <c r="H40" s="241" t="s">
        <v>51</v>
      </c>
      <c r="I40" s="241"/>
      <c r="J40" s="241"/>
      <c r="K40" s="271"/>
      <c r="L40" s="244"/>
      <c r="M40" s="234"/>
      <c r="N40" s="234"/>
      <c r="O40" s="349"/>
      <c r="P40" s="200"/>
      <c r="Q40" s="200"/>
      <c r="R40" s="200"/>
      <c r="S40" s="200"/>
      <c r="T40" s="200"/>
    </row>
    <row r="41" spans="1:23" ht="13.5" customHeight="1" x14ac:dyDescent="0.3">
      <c r="A41" s="200"/>
      <c r="B41" s="244"/>
      <c r="C41" s="280"/>
      <c r="D41" s="234"/>
      <c r="E41" s="251" t="s">
        <v>132</v>
      </c>
      <c r="F41" s="244"/>
      <c r="G41" s="245"/>
      <c r="H41" s="234"/>
      <c r="I41" s="237"/>
      <c r="J41" s="237"/>
      <c r="K41" s="239"/>
      <c r="L41" s="251" t="s">
        <v>138</v>
      </c>
      <c r="M41" s="262"/>
      <c r="N41" s="234"/>
      <c r="O41" s="349"/>
      <c r="P41" s="200"/>
      <c r="Q41" s="200"/>
      <c r="R41" s="200"/>
      <c r="S41" s="200"/>
      <c r="T41" s="200"/>
    </row>
    <row r="42" spans="1:23" ht="12.75" customHeight="1" x14ac:dyDescent="0.3">
      <c r="A42" s="200"/>
      <c r="B42" s="244"/>
      <c r="C42" s="280"/>
      <c r="D42" s="239"/>
      <c r="E42" s="248"/>
      <c r="F42" s="234"/>
      <c r="G42" s="249" t="s">
        <v>33</v>
      </c>
      <c r="H42" s="232" t="s">
        <v>132</v>
      </c>
      <c r="I42" s="232" t="s">
        <v>133</v>
      </c>
      <c r="J42" s="232" t="s">
        <v>134</v>
      </c>
      <c r="K42" s="234"/>
      <c r="L42" s="271" t="s">
        <v>143</v>
      </c>
      <c r="M42" s="234"/>
      <c r="N42" s="234"/>
      <c r="O42" s="349"/>
      <c r="P42" s="200"/>
      <c r="Q42" s="200"/>
      <c r="R42" s="200"/>
      <c r="S42" s="200"/>
      <c r="T42" s="200"/>
      <c r="W42" s="444"/>
    </row>
    <row r="43" spans="1:23" ht="13.5" customHeight="1" x14ac:dyDescent="0.3">
      <c r="A43" s="200"/>
      <c r="B43" s="244"/>
      <c r="C43" s="280"/>
      <c r="D43" s="239"/>
      <c r="E43" s="250"/>
      <c r="F43" s="251" t="s">
        <v>132</v>
      </c>
      <c r="G43" s="236"/>
      <c r="H43" s="234"/>
      <c r="I43" s="237"/>
      <c r="J43" s="270"/>
      <c r="K43" s="251" t="s">
        <v>132</v>
      </c>
      <c r="L43" s="250"/>
      <c r="M43" s="234"/>
      <c r="N43" s="234"/>
      <c r="O43" s="349"/>
      <c r="P43" s="200"/>
      <c r="Q43" s="200"/>
      <c r="R43" s="200"/>
      <c r="S43" s="200"/>
      <c r="T43" s="200"/>
      <c r="W43" s="444"/>
    </row>
    <row r="44" spans="1:23" ht="13" x14ac:dyDescent="0.3">
      <c r="A44" s="200"/>
      <c r="B44" s="244"/>
      <c r="C44" s="280"/>
      <c r="D44" s="239"/>
      <c r="E44" s="234"/>
      <c r="F44" s="248"/>
      <c r="G44" s="240" t="s">
        <v>34</v>
      </c>
      <c r="H44" s="232" t="s">
        <v>51</v>
      </c>
      <c r="I44" s="232"/>
      <c r="J44" s="232"/>
      <c r="K44" s="272"/>
      <c r="L44" s="239"/>
      <c r="M44" s="234"/>
      <c r="N44" s="234"/>
      <c r="O44" s="349"/>
      <c r="P44" s="200"/>
      <c r="Q44" s="200"/>
      <c r="R44" s="200"/>
      <c r="S44" s="200"/>
      <c r="T44" s="200"/>
    </row>
    <row r="45" spans="1:23" ht="13" x14ac:dyDescent="0.3">
      <c r="A45" s="200"/>
      <c r="B45" s="244"/>
      <c r="C45" s="280"/>
      <c r="D45" s="251" t="s">
        <v>132</v>
      </c>
      <c r="E45" s="244"/>
      <c r="F45" s="234"/>
      <c r="G45" s="245"/>
      <c r="H45" s="237"/>
      <c r="I45" s="237"/>
      <c r="J45" s="237"/>
      <c r="K45" s="234"/>
      <c r="L45" s="239"/>
      <c r="M45" s="251" t="s">
        <v>145</v>
      </c>
      <c r="N45" s="260"/>
      <c r="O45" s="349"/>
      <c r="P45" s="200"/>
      <c r="Q45" s="200"/>
      <c r="R45" s="200"/>
      <c r="S45" s="200"/>
      <c r="T45" s="200"/>
    </row>
    <row r="46" spans="1:23" ht="13" x14ac:dyDescent="0.3">
      <c r="A46" s="200"/>
      <c r="B46" s="244"/>
      <c r="C46" s="280"/>
      <c r="D46" s="271" t="s">
        <v>150</v>
      </c>
      <c r="E46" s="234"/>
      <c r="F46" s="234"/>
      <c r="G46" s="249" t="s">
        <v>35</v>
      </c>
      <c r="H46" s="232" t="s">
        <v>51</v>
      </c>
      <c r="I46" s="232"/>
      <c r="J46" s="232"/>
      <c r="K46" s="234"/>
      <c r="L46" s="239"/>
      <c r="M46" s="248" t="s">
        <v>142</v>
      </c>
      <c r="N46" s="234"/>
      <c r="O46" s="349"/>
      <c r="P46" s="200"/>
      <c r="Q46" s="200"/>
      <c r="R46" s="200"/>
      <c r="S46" s="200"/>
      <c r="T46" s="200"/>
    </row>
    <row r="47" spans="1:23" ht="13" x14ac:dyDescent="0.3">
      <c r="A47" s="200"/>
      <c r="B47" s="244"/>
      <c r="C47" s="280"/>
      <c r="D47" s="250"/>
      <c r="E47" s="234"/>
      <c r="F47" s="251" t="s">
        <v>126</v>
      </c>
      <c r="G47" s="236"/>
      <c r="H47" s="237"/>
      <c r="I47" s="237"/>
      <c r="J47" s="270"/>
      <c r="K47" s="251" t="s">
        <v>126</v>
      </c>
      <c r="L47" s="239"/>
      <c r="M47" s="239"/>
      <c r="N47" s="234"/>
      <c r="O47" s="349"/>
      <c r="P47" s="200"/>
      <c r="Q47" s="200"/>
      <c r="R47" s="200"/>
      <c r="S47" s="200"/>
      <c r="T47" s="200"/>
    </row>
    <row r="48" spans="1:23" ht="13" x14ac:dyDescent="0.3">
      <c r="A48" s="200"/>
      <c r="B48" s="244"/>
      <c r="C48" s="280"/>
      <c r="D48" s="250"/>
      <c r="E48" s="239"/>
      <c r="F48" s="234"/>
      <c r="G48" s="240" t="s">
        <v>36</v>
      </c>
      <c r="H48" s="241" t="s">
        <v>126</v>
      </c>
      <c r="I48" s="232" t="s">
        <v>127</v>
      </c>
      <c r="J48" s="232" t="s">
        <v>86</v>
      </c>
      <c r="K48" s="271"/>
      <c r="L48" s="250"/>
      <c r="M48" s="239"/>
      <c r="N48" s="234"/>
      <c r="O48" s="349"/>
      <c r="P48" s="200"/>
      <c r="Q48" s="200"/>
      <c r="R48" s="200"/>
      <c r="S48" s="444"/>
      <c r="T48" s="444"/>
    </row>
    <row r="49" spans="1:20" ht="13" x14ac:dyDescent="0.3">
      <c r="A49" s="200"/>
      <c r="B49" s="244"/>
      <c r="C49" s="280"/>
      <c r="D49" s="250"/>
      <c r="E49" s="251" t="s">
        <v>126</v>
      </c>
      <c r="F49" s="244"/>
      <c r="G49" s="245"/>
      <c r="H49" s="237"/>
      <c r="I49" s="237"/>
      <c r="J49" s="237"/>
      <c r="K49" s="239"/>
      <c r="L49" s="251" t="s">
        <v>145</v>
      </c>
      <c r="M49" s="250"/>
      <c r="N49" s="234"/>
      <c r="O49" s="349"/>
      <c r="P49" s="200"/>
      <c r="Q49" s="200"/>
      <c r="R49" s="200"/>
      <c r="S49" s="444"/>
      <c r="T49" s="444"/>
    </row>
    <row r="50" spans="1:20" ht="13" x14ac:dyDescent="0.3">
      <c r="A50" s="200"/>
      <c r="B50" s="244"/>
      <c r="C50" s="280"/>
      <c r="D50" s="244"/>
      <c r="E50" s="248"/>
      <c r="F50" s="234"/>
      <c r="G50" s="249" t="s">
        <v>37</v>
      </c>
      <c r="H50" s="241" t="s">
        <v>51</v>
      </c>
      <c r="I50" s="232"/>
      <c r="J50" s="232"/>
      <c r="K50" s="234"/>
      <c r="L50" s="244" t="s">
        <v>141</v>
      </c>
      <c r="M50" s="234"/>
      <c r="N50" s="244"/>
      <c r="O50" s="349"/>
      <c r="P50" s="200"/>
      <c r="Q50" s="200"/>
      <c r="R50" s="200"/>
      <c r="S50" s="200"/>
      <c r="T50" s="200"/>
    </row>
    <row r="51" spans="1:20" ht="13" x14ac:dyDescent="0.3">
      <c r="A51" s="200"/>
      <c r="B51" s="244"/>
      <c r="C51" s="280"/>
      <c r="D51" s="244"/>
      <c r="E51" s="239"/>
      <c r="F51" s="251" t="s">
        <v>149</v>
      </c>
      <c r="G51" s="236"/>
      <c r="H51" s="237"/>
      <c r="I51" s="237"/>
      <c r="J51" s="270"/>
      <c r="K51" s="251" t="s">
        <v>145</v>
      </c>
      <c r="L51" s="244"/>
      <c r="M51" s="239"/>
      <c r="N51" s="234"/>
      <c r="O51" s="349"/>
      <c r="P51" s="200"/>
      <c r="Q51" s="200"/>
      <c r="R51" s="200"/>
      <c r="S51" s="200"/>
      <c r="T51" s="200"/>
    </row>
    <row r="52" spans="1:20" ht="13" x14ac:dyDescent="0.3">
      <c r="A52" s="200"/>
      <c r="B52" s="244"/>
      <c r="C52" s="280"/>
      <c r="D52" s="244"/>
      <c r="E52" s="234"/>
      <c r="F52" s="234"/>
      <c r="G52" s="240" t="s">
        <v>38</v>
      </c>
      <c r="H52" s="232" t="s">
        <v>131</v>
      </c>
      <c r="I52" s="232" t="s">
        <v>115</v>
      </c>
      <c r="J52" s="232" t="s">
        <v>116</v>
      </c>
      <c r="K52" s="272"/>
      <c r="L52" s="234"/>
      <c r="M52" s="239"/>
      <c r="N52" s="234"/>
      <c r="O52" s="349"/>
      <c r="P52" s="200"/>
      <c r="Q52" s="200"/>
      <c r="R52" s="200"/>
      <c r="S52" s="200"/>
      <c r="T52" s="200"/>
    </row>
    <row r="53" spans="1:20" ht="13" x14ac:dyDescent="0.3">
      <c r="A53" s="200"/>
      <c r="B53" s="436" t="s">
        <v>140</v>
      </c>
      <c r="C53" s="445"/>
      <c r="D53" s="291"/>
      <c r="E53" s="234"/>
      <c r="F53" s="234"/>
      <c r="G53" s="245"/>
      <c r="H53" s="237"/>
      <c r="I53" s="237"/>
      <c r="J53" s="237"/>
      <c r="K53" s="234"/>
      <c r="L53" s="234"/>
      <c r="M53" s="239"/>
      <c r="N53" s="238"/>
      <c r="O53" s="349"/>
      <c r="P53" s="200"/>
      <c r="Q53" s="200"/>
      <c r="R53" s="200"/>
      <c r="S53" s="200"/>
      <c r="T53" s="200"/>
    </row>
    <row r="54" spans="1:20" ht="13" x14ac:dyDescent="0.3">
      <c r="A54" s="200"/>
      <c r="B54" s="446">
        <v>41</v>
      </c>
      <c r="C54" s="439"/>
      <c r="D54" s="276"/>
      <c r="E54" s="234"/>
      <c r="F54" s="234"/>
      <c r="G54" s="249" t="s">
        <v>39</v>
      </c>
      <c r="H54" s="241" t="s">
        <v>204</v>
      </c>
      <c r="I54" s="232" t="s">
        <v>205</v>
      </c>
      <c r="J54" s="232" t="s">
        <v>122</v>
      </c>
      <c r="K54" s="234"/>
      <c r="L54" s="234"/>
      <c r="M54" s="239"/>
      <c r="N54" s="436" t="s">
        <v>207</v>
      </c>
      <c r="O54" s="445"/>
      <c r="P54" s="200"/>
      <c r="Q54" s="200"/>
      <c r="R54" s="200"/>
      <c r="S54" s="200"/>
      <c r="T54" s="200"/>
    </row>
    <row r="55" spans="1:20" x14ac:dyDescent="0.25">
      <c r="A55" s="277"/>
      <c r="B55" s="280"/>
      <c r="C55" s="280"/>
      <c r="D55" s="244"/>
      <c r="E55" s="234"/>
      <c r="F55" s="251" t="s">
        <v>149</v>
      </c>
      <c r="G55" s="281"/>
      <c r="H55" s="237"/>
      <c r="I55" s="237"/>
      <c r="J55" s="270"/>
      <c r="K55" s="243" t="s">
        <v>204</v>
      </c>
      <c r="L55" s="234"/>
      <c r="M55" s="239"/>
      <c r="N55" s="426" t="s">
        <v>141</v>
      </c>
      <c r="O55" s="424"/>
      <c r="P55" s="200"/>
      <c r="Q55" s="200"/>
      <c r="R55" s="200"/>
      <c r="S55" s="200"/>
      <c r="T55" s="200"/>
    </row>
    <row r="56" spans="1:20" ht="13" x14ac:dyDescent="0.3">
      <c r="A56" s="277"/>
      <c r="B56" s="280"/>
      <c r="C56" s="280"/>
      <c r="D56" s="244"/>
      <c r="E56" s="239"/>
      <c r="F56" s="234"/>
      <c r="G56" s="240" t="s">
        <v>40</v>
      </c>
      <c r="H56" s="241" t="s">
        <v>51</v>
      </c>
      <c r="I56" s="232"/>
      <c r="J56" s="232"/>
      <c r="K56" s="271"/>
      <c r="L56" s="244"/>
      <c r="M56" s="239"/>
      <c r="N56" s="234"/>
      <c r="O56" s="238"/>
      <c r="P56" s="200"/>
      <c r="Q56" s="200"/>
      <c r="R56" s="200"/>
      <c r="S56" s="200"/>
      <c r="T56" s="200"/>
    </row>
    <row r="57" spans="1:20" ht="12.75" customHeight="1" x14ac:dyDescent="0.3">
      <c r="A57" s="277"/>
      <c r="B57" s="280"/>
      <c r="C57" s="280"/>
      <c r="D57" s="244"/>
      <c r="E57" s="251" t="s">
        <v>211</v>
      </c>
      <c r="F57" s="244"/>
      <c r="G57" s="245"/>
      <c r="H57" s="237"/>
      <c r="I57" s="237"/>
      <c r="J57" s="237"/>
      <c r="K57" s="239"/>
      <c r="L57" s="243" t="s">
        <v>204</v>
      </c>
      <c r="M57" s="239"/>
      <c r="N57" s="234"/>
      <c r="O57" s="238"/>
      <c r="P57" s="200"/>
      <c r="Q57" s="200"/>
      <c r="R57" s="200"/>
      <c r="S57" s="200"/>
      <c r="T57" s="200"/>
    </row>
    <row r="58" spans="1:20" ht="13" x14ac:dyDescent="0.3">
      <c r="A58" s="277"/>
      <c r="B58" s="280"/>
      <c r="C58" s="280"/>
      <c r="D58" s="250"/>
      <c r="E58" s="248"/>
      <c r="F58" s="234"/>
      <c r="G58" s="245" t="s">
        <v>41</v>
      </c>
      <c r="H58" s="241" t="s">
        <v>193</v>
      </c>
      <c r="I58" s="232" t="s">
        <v>206</v>
      </c>
      <c r="J58" s="232" t="s">
        <v>86</v>
      </c>
      <c r="K58" s="234"/>
      <c r="L58" s="271" t="s">
        <v>141</v>
      </c>
      <c r="M58" s="239"/>
      <c r="N58" s="234"/>
      <c r="O58" s="238"/>
      <c r="P58" s="200"/>
      <c r="Q58" s="200"/>
      <c r="R58" s="200"/>
      <c r="S58" s="200"/>
      <c r="T58" s="200"/>
    </row>
    <row r="59" spans="1:20" ht="13" x14ac:dyDescent="0.3">
      <c r="A59" s="277"/>
      <c r="B59" s="280"/>
      <c r="C59" s="280"/>
      <c r="D59" s="250"/>
      <c r="E59" s="239"/>
      <c r="F59" s="243" t="s">
        <v>211</v>
      </c>
      <c r="G59" s="236"/>
      <c r="H59" s="237"/>
      <c r="I59" s="237"/>
      <c r="J59" s="270"/>
      <c r="K59" s="251" t="s">
        <v>211</v>
      </c>
      <c r="L59" s="250"/>
      <c r="M59" s="239"/>
      <c r="N59" s="234"/>
      <c r="O59" s="238"/>
      <c r="P59" s="200"/>
      <c r="Q59" s="200"/>
      <c r="R59" s="200"/>
      <c r="S59" s="200"/>
      <c r="T59" s="200"/>
    </row>
    <row r="60" spans="1:20" ht="13" x14ac:dyDescent="0.3">
      <c r="A60" s="277"/>
      <c r="B60" s="280"/>
      <c r="C60" s="280"/>
      <c r="D60" s="244"/>
      <c r="E60" s="244"/>
      <c r="F60" s="282"/>
      <c r="G60" s="283" t="s">
        <v>42</v>
      </c>
      <c r="H60" s="241" t="s">
        <v>51</v>
      </c>
      <c r="I60" s="232"/>
      <c r="J60" s="232"/>
      <c r="K60" s="272"/>
      <c r="L60" s="239"/>
      <c r="M60" s="239"/>
      <c r="N60" s="234"/>
      <c r="O60" s="238"/>
      <c r="P60" s="200"/>
      <c r="Q60" s="200"/>
      <c r="R60" s="200"/>
      <c r="S60" s="200"/>
      <c r="T60" s="200"/>
    </row>
    <row r="61" spans="1:20" ht="13" x14ac:dyDescent="0.3">
      <c r="A61" s="277"/>
      <c r="B61" s="280"/>
      <c r="C61" s="280"/>
      <c r="D61" s="287" t="s">
        <v>140</v>
      </c>
      <c r="E61" s="244"/>
      <c r="F61" s="234"/>
      <c r="G61" s="285"/>
      <c r="H61" s="234"/>
      <c r="I61" s="237"/>
      <c r="J61" s="237"/>
      <c r="K61" s="234"/>
      <c r="L61" s="239"/>
      <c r="M61" s="251" t="s">
        <v>207</v>
      </c>
      <c r="N61" s="244"/>
      <c r="O61" s="238"/>
      <c r="P61" s="200"/>
      <c r="Q61" s="200"/>
      <c r="R61" s="200"/>
      <c r="S61" s="200"/>
      <c r="T61" s="200"/>
    </row>
    <row r="62" spans="1:20" ht="16.5" customHeight="1" x14ac:dyDescent="0.3">
      <c r="A62" s="277"/>
      <c r="B62" s="280"/>
      <c r="C62" s="280"/>
      <c r="D62" s="234" t="s">
        <v>150</v>
      </c>
      <c r="E62" s="244"/>
      <c r="F62" s="234"/>
      <c r="G62" s="249" t="s">
        <v>43</v>
      </c>
      <c r="H62" s="241" t="s">
        <v>51</v>
      </c>
      <c r="I62" s="232"/>
      <c r="J62" s="232"/>
      <c r="K62" s="234"/>
      <c r="L62" s="239"/>
      <c r="M62" s="234" t="s">
        <v>141</v>
      </c>
      <c r="N62" s="234"/>
      <c r="O62" s="238"/>
      <c r="P62" s="200"/>
      <c r="Q62" s="200"/>
      <c r="R62" s="200"/>
      <c r="S62" s="200"/>
      <c r="T62" s="200"/>
    </row>
    <row r="63" spans="1:20" ht="13" x14ac:dyDescent="0.3">
      <c r="A63" s="277"/>
      <c r="B63" s="280"/>
      <c r="C63" s="280"/>
      <c r="D63" s="230"/>
      <c r="E63" s="244"/>
      <c r="F63" s="286" t="s">
        <v>140</v>
      </c>
      <c r="G63" s="262"/>
      <c r="H63" s="245"/>
      <c r="I63" s="237"/>
      <c r="J63" s="270"/>
      <c r="K63" s="251" t="s">
        <v>140</v>
      </c>
      <c r="L63" s="239"/>
      <c r="M63" s="234"/>
      <c r="N63" s="234"/>
      <c r="O63" s="238"/>
      <c r="P63" s="200"/>
      <c r="Q63" s="200"/>
      <c r="R63" s="200"/>
      <c r="S63" s="200"/>
      <c r="T63" s="200"/>
    </row>
    <row r="64" spans="1:20" ht="13" x14ac:dyDescent="0.3">
      <c r="A64" s="277"/>
      <c r="B64" s="280"/>
      <c r="C64" s="280"/>
      <c r="D64" s="239"/>
      <c r="E64" s="239"/>
      <c r="F64" s="279"/>
      <c r="G64" s="240" t="s">
        <v>44</v>
      </c>
      <c r="H64" s="232" t="s">
        <v>114</v>
      </c>
      <c r="I64" s="232" t="s">
        <v>110</v>
      </c>
      <c r="J64" s="232" t="s">
        <v>116</v>
      </c>
      <c r="K64" s="271"/>
      <c r="L64" s="250"/>
      <c r="M64" s="234"/>
      <c r="N64" s="234"/>
      <c r="O64" s="238"/>
      <c r="P64" s="200"/>
      <c r="Q64" s="200"/>
      <c r="R64" s="200"/>
      <c r="S64" s="200"/>
      <c r="T64" s="200"/>
    </row>
    <row r="65" spans="1:20" ht="13" x14ac:dyDescent="0.3">
      <c r="A65" s="277"/>
      <c r="B65" s="280"/>
      <c r="C65" s="280"/>
      <c r="D65" s="239"/>
      <c r="E65" s="251" t="s">
        <v>140</v>
      </c>
      <c r="F65" s="244"/>
      <c r="G65" s="245"/>
      <c r="H65" s="237"/>
      <c r="I65" s="237"/>
      <c r="J65" s="237"/>
      <c r="K65" s="239"/>
      <c r="L65" s="251" t="s">
        <v>207</v>
      </c>
      <c r="M65" s="244"/>
      <c r="N65" s="265"/>
      <c r="O65" s="238"/>
      <c r="P65" s="200"/>
      <c r="Q65" s="200"/>
      <c r="R65" s="200"/>
      <c r="S65" s="200"/>
      <c r="T65" s="200"/>
    </row>
    <row r="66" spans="1:20" ht="13" x14ac:dyDescent="0.3">
      <c r="A66" s="277"/>
      <c r="B66" s="280"/>
      <c r="C66" s="280"/>
      <c r="D66" s="234"/>
      <c r="E66" s="248"/>
      <c r="F66" s="234"/>
      <c r="G66" s="249" t="s">
        <v>45</v>
      </c>
      <c r="H66" s="241" t="s">
        <v>51</v>
      </c>
      <c r="I66" s="232"/>
      <c r="J66" s="232"/>
      <c r="K66" s="234"/>
      <c r="L66" s="244" t="s">
        <v>146</v>
      </c>
      <c r="M66" s="234"/>
      <c r="N66" s="265"/>
      <c r="O66" s="238"/>
      <c r="P66" s="200"/>
      <c r="Q66" s="200"/>
      <c r="R66" s="200"/>
      <c r="S66" s="200"/>
      <c r="T66" s="200"/>
    </row>
    <row r="67" spans="1:20" ht="13" x14ac:dyDescent="0.3">
      <c r="A67" s="277"/>
      <c r="B67" s="280"/>
      <c r="C67" s="280"/>
      <c r="D67" s="234"/>
      <c r="E67" s="234"/>
      <c r="F67" s="287" t="s">
        <v>149</v>
      </c>
      <c r="G67" s="236"/>
      <c r="H67" s="237"/>
      <c r="I67" s="237"/>
      <c r="J67" s="270"/>
      <c r="K67" s="251" t="s">
        <v>207</v>
      </c>
      <c r="L67" s="244"/>
      <c r="M67" s="234"/>
      <c r="N67" s="265"/>
      <c r="O67" s="238"/>
      <c r="P67" s="200"/>
      <c r="Q67" s="200"/>
      <c r="R67" s="200"/>
      <c r="S67" s="200"/>
      <c r="T67" s="200"/>
    </row>
    <row r="68" spans="1:20" ht="13" x14ac:dyDescent="0.3">
      <c r="A68" s="277"/>
      <c r="B68" s="280"/>
      <c r="C68" s="280"/>
      <c r="D68" s="234"/>
      <c r="E68" s="234"/>
      <c r="F68" s="234"/>
      <c r="G68" s="240" t="s">
        <v>46</v>
      </c>
      <c r="H68" s="232" t="s">
        <v>207</v>
      </c>
      <c r="I68" s="232" t="s">
        <v>208</v>
      </c>
      <c r="J68" s="232" t="s">
        <v>65</v>
      </c>
      <c r="K68" s="272"/>
      <c r="L68" s="234"/>
      <c r="M68" s="234"/>
      <c r="N68" s="265"/>
      <c r="O68" s="238"/>
      <c r="P68" s="200"/>
      <c r="Q68" s="200"/>
      <c r="R68" s="200"/>
      <c r="S68" s="200"/>
      <c r="T68" s="200"/>
    </row>
    <row r="69" spans="1:20" ht="13" x14ac:dyDescent="0.25">
      <c r="A69" s="277"/>
      <c r="B69" s="280"/>
      <c r="C69" s="280"/>
      <c r="D69" s="234"/>
      <c r="E69" s="234"/>
      <c r="F69" s="234"/>
      <c r="G69" s="288"/>
      <c r="H69" s="237"/>
      <c r="I69" s="237"/>
      <c r="J69" s="289"/>
      <c r="K69" s="234"/>
      <c r="L69" s="234"/>
      <c r="M69" s="234"/>
      <c r="N69" s="265"/>
      <c r="O69" s="238"/>
      <c r="P69" s="200"/>
      <c r="Q69" s="200"/>
      <c r="R69" s="200"/>
      <c r="S69" s="200"/>
      <c r="T69" s="200"/>
    </row>
    <row r="70" spans="1:20" x14ac:dyDescent="0.25">
      <c r="A70" s="200"/>
      <c r="B70" s="233"/>
      <c r="C70" s="233"/>
      <c r="D70" s="233"/>
      <c r="E70" s="233"/>
      <c r="F70" s="278"/>
      <c r="G70" s="76"/>
      <c r="H70" s="246"/>
      <c r="I70" s="246"/>
      <c r="J70" s="246"/>
      <c r="K70" s="260"/>
      <c r="L70" s="233"/>
      <c r="M70" s="233"/>
      <c r="N70" s="233"/>
      <c r="O70" s="238"/>
      <c r="P70" s="200"/>
      <c r="Q70" s="200"/>
      <c r="R70" s="200"/>
      <c r="S70" s="200"/>
      <c r="T70" s="200"/>
    </row>
    <row r="71" spans="1:20" x14ac:dyDescent="0.25">
      <c r="A71" s="200"/>
      <c r="B71" s="233"/>
      <c r="C71" s="233"/>
      <c r="D71" s="233"/>
      <c r="E71" s="233"/>
      <c r="F71" s="233"/>
      <c r="G71" s="76"/>
      <c r="H71" s="262"/>
      <c r="I71" s="262"/>
      <c r="J71" s="262"/>
      <c r="K71" s="233"/>
      <c r="L71" s="233"/>
      <c r="M71" s="233"/>
      <c r="N71" s="258"/>
      <c r="O71" s="238"/>
      <c r="P71" s="200"/>
      <c r="Q71" s="200"/>
      <c r="R71" s="200"/>
      <c r="S71" s="200"/>
      <c r="T71" s="200"/>
    </row>
    <row r="72" spans="1:20" x14ac:dyDescent="0.25">
      <c r="A72" s="200"/>
      <c r="B72" s="233"/>
      <c r="C72" s="233"/>
      <c r="D72" s="233"/>
      <c r="E72" s="278"/>
      <c r="F72" s="233"/>
      <c r="G72" s="76"/>
      <c r="H72" s="246"/>
      <c r="I72" s="246"/>
      <c r="J72" s="246"/>
      <c r="K72" s="233"/>
      <c r="L72" s="263"/>
      <c r="M72" s="233"/>
      <c r="N72" s="258"/>
      <c r="O72" s="238"/>
      <c r="P72" s="200"/>
      <c r="Q72" s="200"/>
      <c r="R72" s="200"/>
      <c r="S72" s="200"/>
      <c r="T72" s="200"/>
    </row>
    <row r="73" spans="1:20" x14ac:dyDescent="0.25">
      <c r="A73" s="200"/>
      <c r="B73" s="233"/>
      <c r="C73" s="233"/>
      <c r="D73" s="233"/>
      <c r="E73" s="233"/>
      <c r="F73" s="233"/>
      <c r="G73" s="76"/>
      <c r="H73" s="200"/>
      <c r="I73" s="264"/>
      <c r="J73" s="264"/>
      <c r="K73" s="233"/>
      <c r="L73" s="233"/>
      <c r="M73" s="233"/>
      <c r="N73" s="258"/>
      <c r="O73" s="238"/>
      <c r="P73" s="200"/>
      <c r="Q73" s="200"/>
      <c r="R73" s="200"/>
      <c r="S73" s="200"/>
      <c r="T73" s="200"/>
    </row>
    <row r="74" spans="1:20" ht="13" x14ac:dyDescent="0.25">
      <c r="A74" s="200"/>
      <c r="B74" s="233"/>
      <c r="C74" s="233"/>
      <c r="D74" s="233"/>
      <c r="E74" s="233"/>
      <c r="F74" s="233"/>
      <c r="G74" s="76"/>
      <c r="H74" s="77"/>
      <c r="I74" s="246"/>
      <c r="J74" s="246"/>
      <c r="K74" s="263"/>
      <c r="L74" s="233"/>
      <c r="M74" s="265"/>
      <c r="N74" s="266"/>
      <c r="O74" s="238"/>
      <c r="P74" s="200"/>
      <c r="Q74" s="200"/>
      <c r="R74" s="200"/>
      <c r="S74" s="200"/>
      <c r="T74" s="200"/>
    </row>
    <row r="75" spans="1:20" ht="13" x14ac:dyDescent="0.25">
      <c r="A75" s="200"/>
      <c r="B75" s="233"/>
      <c r="C75" s="233"/>
      <c r="D75" s="233"/>
      <c r="E75" s="233"/>
      <c r="F75" s="233"/>
      <c r="G75" s="76"/>
      <c r="H75" s="264"/>
      <c r="I75" s="264"/>
      <c r="J75" s="264"/>
      <c r="K75" s="233"/>
      <c r="L75" s="233"/>
      <c r="M75" s="265"/>
      <c r="N75" s="266"/>
      <c r="O75" s="238"/>
      <c r="P75" s="200"/>
      <c r="Q75" s="200"/>
      <c r="R75" s="200"/>
      <c r="S75" s="200"/>
      <c r="T75" s="200"/>
    </row>
    <row r="76" spans="1:20" x14ac:dyDescent="0.25">
      <c r="A76" s="200"/>
      <c r="B76" s="201"/>
      <c r="C76" s="201"/>
      <c r="D76" s="201"/>
      <c r="E76" s="202"/>
      <c r="F76" s="201"/>
      <c r="G76" s="267"/>
      <c r="H76" s="203"/>
      <c r="I76" s="203"/>
      <c r="J76" s="268"/>
      <c r="K76" s="201"/>
      <c r="L76" s="201"/>
      <c r="M76" s="201"/>
      <c r="N76" s="201"/>
      <c r="O76" s="238"/>
      <c r="P76" s="200"/>
      <c r="Q76" s="200"/>
      <c r="R76" s="200"/>
      <c r="S76" s="200"/>
      <c r="T76" s="200"/>
    </row>
    <row r="77" spans="1:20" x14ac:dyDescent="0.25">
      <c r="A77" s="200"/>
      <c r="B77" s="201"/>
      <c r="C77" s="201"/>
      <c r="D77" s="201"/>
      <c r="E77" s="202"/>
      <c r="F77" s="201"/>
      <c r="G77" s="267"/>
      <c r="H77" s="203"/>
      <c r="I77" s="203"/>
      <c r="J77" s="268"/>
      <c r="K77" s="201"/>
      <c r="L77" s="201"/>
      <c r="M77" s="201"/>
      <c r="N77" s="201"/>
      <c r="O77" s="238"/>
      <c r="P77" s="200"/>
      <c r="Q77" s="200"/>
      <c r="R77" s="200"/>
      <c r="S77" s="200"/>
      <c r="T77" s="200"/>
    </row>
    <row r="78" spans="1:20" x14ac:dyDescent="0.25">
      <c r="A78" s="200"/>
      <c r="B78" s="200"/>
      <c r="C78" s="238"/>
      <c r="D78" s="238"/>
      <c r="E78" s="238"/>
      <c r="F78" s="238"/>
      <c r="G78" s="200"/>
      <c r="H78" s="200"/>
      <c r="I78" s="200"/>
      <c r="J78" s="200"/>
      <c r="K78" s="238"/>
      <c r="L78" s="238"/>
      <c r="M78" s="238"/>
      <c r="N78" s="238"/>
      <c r="O78" s="238"/>
      <c r="P78" s="200"/>
      <c r="Q78" s="200"/>
      <c r="R78" s="200"/>
      <c r="S78" s="200"/>
      <c r="T78" s="200"/>
    </row>
    <row r="79" spans="1:20" x14ac:dyDescent="0.25">
      <c r="A79" s="200"/>
      <c r="B79" s="200"/>
      <c r="C79" s="238"/>
      <c r="D79" s="238"/>
      <c r="E79" s="238"/>
      <c r="F79" s="238"/>
      <c r="G79" s="200"/>
      <c r="H79" s="200"/>
      <c r="I79" s="200"/>
      <c r="J79" s="200"/>
      <c r="K79" s="238"/>
      <c r="L79" s="238"/>
      <c r="M79" s="238"/>
      <c r="N79" s="238"/>
      <c r="O79" s="238"/>
      <c r="P79" s="200"/>
      <c r="Q79" s="200"/>
      <c r="R79" s="200"/>
      <c r="S79" s="200"/>
      <c r="T79" s="200"/>
    </row>
    <row r="80" spans="1:20" x14ac:dyDescent="0.25">
      <c r="A80" s="200"/>
      <c r="B80" s="200"/>
      <c r="C80" s="238"/>
      <c r="D80" s="238"/>
      <c r="E80" s="238"/>
      <c r="F80" s="238"/>
      <c r="G80" s="200"/>
      <c r="H80" s="200"/>
      <c r="I80" s="200"/>
      <c r="J80" s="200"/>
      <c r="K80" s="238"/>
      <c r="L80" s="238"/>
      <c r="M80" s="238"/>
      <c r="N80" s="238"/>
      <c r="O80" s="238"/>
      <c r="P80" s="200"/>
      <c r="Q80" s="200"/>
      <c r="R80" s="200"/>
      <c r="S80" s="200"/>
      <c r="T80" s="200"/>
    </row>
    <row r="81" spans="1:20" x14ac:dyDescent="0.25">
      <c r="A81" s="200"/>
      <c r="B81" s="200"/>
      <c r="C81" s="238"/>
      <c r="D81" s="238"/>
      <c r="E81" s="238"/>
      <c r="F81" s="238"/>
      <c r="G81" s="200"/>
      <c r="H81" s="200"/>
      <c r="I81" s="200"/>
      <c r="J81" s="200"/>
      <c r="K81" s="238"/>
      <c r="L81" s="238"/>
      <c r="M81" s="238"/>
      <c r="N81" s="238"/>
      <c r="O81" s="238"/>
      <c r="P81" s="200"/>
      <c r="Q81" s="200"/>
      <c r="R81" s="200"/>
      <c r="S81" s="200"/>
      <c r="T81" s="200"/>
    </row>
    <row r="82" spans="1:20" x14ac:dyDescent="0.25">
      <c r="A82" s="200"/>
      <c r="B82" s="200"/>
      <c r="C82" s="238"/>
      <c r="D82" s="238"/>
      <c r="E82" s="238"/>
      <c r="F82" s="238"/>
      <c r="G82" s="200"/>
      <c r="H82" s="200"/>
      <c r="I82" s="200"/>
      <c r="J82" s="200"/>
      <c r="K82" s="238"/>
      <c r="L82" s="238"/>
      <c r="M82" s="238"/>
      <c r="N82" s="238"/>
      <c r="O82" s="238"/>
      <c r="P82" s="200"/>
      <c r="Q82" s="200"/>
      <c r="R82" s="200"/>
      <c r="S82" s="200"/>
      <c r="T82" s="200"/>
    </row>
    <row r="83" spans="1:20" x14ac:dyDescent="0.25">
      <c r="A83" s="200"/>
      <c r="B83" s="200"/>
      <c r="C83" s="238"/>
      <c r="D83" s="238"/>
      <c r="E83" s="238"/>
      <c r="F83" s="238"/>
      <c r="G83" s="200"/>
      <c r="H83" s="200"/>
      <c r="I83" s="200"/>
      <c r="J83" s="200"/>
      <c r="K83" s="238"/>
      <c r="L83" s="238"/>
      <c r="M83" s="238"/>
      <c r="N83" s="238"/>
      <c r="O83" s="238"/>
      <c r="P83" s="200"/>
      <c r="Q83" s="200"/>
      <c r="R83" s="200"/>
      <c r="S83" s="200"/>
      <c r="T83" s="200"/>
    </row>
    <row r="84" spans="1:20" x14ac:dyDescent="0.25">
      <c r="A84" s="200"/>
      <c r="B84" s="200"/>
      <c r="C84" s="238"/>
      <c r="D84" s="238"/>
      <c r="E84" s="238"/>
      <c r="F84" s="238"/>
      <c r="G84" s="200"/>
      <c r="H84" s="200"/>
      <c r="I84" s="200"/>
      <c r="J84" s="200"/>
      <c r="K84" s="238"/>
      <c r="L84" s="238"/>
      <c r="M84" s="238"/>
      <c r="N84" s="238"/>
      <c r="O84" s="238"/>
      <c r="P84" s="200"/>
      <c r="Q84" s="200"/>
      <c r="R84" s="200"/>
      <c r="S84" s="200"/>
      <c r="T84" s="200"/>
    </row>
    <row r="85" spans="1:20" x14ac:dyDescent="0.25">
      <c r="A85" s="200"/>
      <c r="B85" s="200"/>
      <c r="C85" s="238"/>
      <c r="D85" s="238"/>
      <c r="E85" s="238"/>
      <c r="F85" s="238"/>
      <c r="G85" s="200"/>
      <c r="H85" s="200"/>
      <c r="I85" s="200"/>
      <c r="J85" s="200"/>
      <c r="K85" s="238"/>
      <c r="L85" s="238"/>
      <c r="M85" s="238"/>
      <c r="N85" s="238"/>
      <c r="O85" s="238"/>
      <c r="P85" s="200"/>
      <c r="Q85" s="200"/>
      <c r="R85" s="200"/>
      <c r="S85" s="200"/>
      <c r="T85" s="200"/>
    </row>
    <row r="86" spans="1:20" x14ac:dyDescent="0.25">
      <c r="A86" s="200"/>
      <c r="B86" s="200"/>
      <c r="C86" s="238"/>
      <c r="D86" s="238"/>
      <c r="E86" s="238"/>
      <c r="F86" s="238"/>
      <c r="G86" s="200"/>
      <c r="H86" s="200"/>
      <c r="I86" s="200"/>
      <c r="J86" s="200"/>
      <c r="K86" s="238"/>
      <c r="L86" s="238"/>
      <c r="M86" s="238"/>
      <c r="N86" s="238"/>
      <c r="O86" s="238"/>
      <c r="P86" s="200"/>
      <c r="Q86" s="200"/>
      <c r="R86" s="200"/>
      <c r="S86" s="200"/>
      <c r="T86" s="200"/>
    </row>
    <row r="87" spans="1:20" x14ac:dyDescent="0.25">
      <c r="A87" s="200"/>
      <c r="B87" s="200"/>
      <c r="C87" s="238"/>
      <c r="D87" s="238"/>
      <c r="E87" s="238"/>
      <c r="F87" s="238"/>
      <c r="G87" s="200"/>
      <c r="H87" s="200"/>
      <c r="I87" s="200"/>
      <c r="J87" s="200"/>
      <c r="K87" s="238"/>
      <c r="L87" s="238"/>
      <c r="M87" s="238"/>
      <c r="N87" s="238"/>
      <c r="O87" s="238"/>
      <c r="P87" s="200"/>
      <c r="Q87" s="200"/>
      <c r="R87" s="200"/>
      <c r="S87" s="200"/>
      <c r="T87" s="200"/>
    </row>
    <row r="88" spans="1:20" x14ac:dyDescent="0.25">
      <c r="A88" s="200"/>
      <c r="B88" s="200"/>
      <c r="C88" s="238"/>
      <c r="D88" s="238"/>
      <c r="E88" s="238"/>
      <c r="F88" s="238"/>
      <c r="G88" s="200"/>
      <c r="H88" s="200"/>
      <c r="I88" s="200"/>
      <c r="J88" s="200"/>
      <c r="K88" s="238"/>
      <c r="L88" s="238"/>
      <c r="M88" s="238"/>
      <c r="N88" s="238"/>
      <c r="O88" s="238"/>
      <c r="P88" s="200"/>
      <c r="Q88" s="200"/>
      <c r="R88" s="200"/>
      <c r="S88" s="200"/>
      <c r="T88" s="200"/>
    </row>
    <row r="89" spans="1:20" x14ac:dyDescent="0.25">
      <c r="A89" s="200"/>
      <c r="B89" s="200"/>
      <c r="C89" s="238"/>
      <c r="D89" s="238"/>
      <c r="E89" s="238"/>
      <c r="F89" s="238"/>
      <c r="G89" s="200"/>
      <c r="H89" s="200"/>
      <c r="I89" s="200"/>
      <c r="J89" s="200"/>
      <c r="K89" s="238"/>
      <c r="L89" s="238"/>
      <c r="M89" s="238"/>
      <c r="N89" s="238"/>
      <c r="O89" s="238"/>
      <c r="P89" s="200"/>
      <c r="Q89" s="200"/>
      <c r="R89" s="200"/>
      <c r="S89" s="200"/>
      <c r="T89" s="200"/>
    </row>
    <row r="90" spans="1:20" x14ac:dyDescent="0.25">
      <c r="A90" s="200"/>
      <c r="B90" s="200"/>
      <c r="C90" s="238"/>
      <c r="D90" s="238"/>
      <c r="E90" s="238"/>
      <c r="F90" s="238"/>
      <c r="G90" s="200"/>
      <c r="H90" s="200"/>
      <c r="I90" s="200"/>
      <c r="J90" s="200"/>
      <c r="K90" s="238"/>
      <c r="L90" s="238"/>
      <c r="M90" s="238"/>
      <c r="N90" s="238"/>
      <c r="O90" s="238"/>
      <c r="P90" s="200"/>
      <c r="Q90" s="200"/>
      <c r="R90" s="200"/>
      <c r="S90" s="200"/>
      <c r="T90" s="200"/>
    </row>
    <row r="91" spans="1:20" x14ac:dyDescent="0.25">
      <c r="A91" s="200"/>
      <c r="B91" s="200"/>
      <c r="C91" s="238"/>
      <c r="D91" s="238"/>
      <c r="E91" s="238"/>
      <c r="F91" s="238"/>
      <c r="G91" s="200"/>
      <c r="H91" s="200"/>
      <c r="I91" s="200"/>
      <c r="J91" s="200"/>
      <c r="K91" s="238"/>
      <c r="L91" s="238"/>
      <c r="M91" s="238"/>
      <c r="N91" s="238"/>
      <c r="O91" s="238"/>
      <c r="P91" s="200"/>
      <c r="Q91" s="200"/>
      <c r="R91" s="200"/>
      <c r="S91" s="200"/>
      <c r="T91" s="200"/>
    </row>
    <row r="92" spans="1:20" x14ac:dyDescent="0.25">
      <c r="A92" s="200"/>
      <c r="B92" s="200"/>
      <c r="C92" s="238"/>
      <c r="D92" s="238"/>
      <c r="E92" s="238"/>
      <c r="F92" s="238"/>
      <c r="G92" s="200"/>
      <c r="H92" s="200"/>
      <c r="I92" s="200"/>
      <c r="J92" s="200"/>
      <c r="K92" s="238"/>
      <c r="L92" s="238"/>
      <c r="M92" s="238"/>
      <c r="N92" s="238"/>
      <c r="O92" s="238"/>
      <c r="P92" s="200"/>
      <c r="Q92" s="200"/>
      <c r="R92" s="200"/>
      <c r="S92" s="200"/>
      <c r="T92" s="200"/>
    </row>
    <row r="93" spans="1:20" x14ac:dyDescent="0.25">
      <c r="A93" s="200"/>
    </row>
  </sheetData>
  <mergeCells count="16">
    <mergeCell ref="W42:W43"/>
    <mergeCell ref="S48:T49"/>
    <mergeCell ref="B53:C53"/>
    <mergeCell ref="B54:C54"/>
    <mergeCell ref="N54:O54"/>
    <mergeCell ref="N55:O55"/>
    <mergeCell ref="B37:C37"/>
    <mergeCell ref="N37:O37"/>
    <mergeCell ref="B38:C38"/>
    <mergeCell ref="N38:O38"/>
    <mergeCell ref="N4:O4"/>
    <mergeCell ref="N5:O5"/>
    <mergeCell ref="B21:C21"/>
    <mergeCell ref="N21:O21"/>
    <mergeCell ref="B22:C22"/>
    <mergeCell ref="N22:O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2</vt:i4>
      </vt:variant>
    </vt:vector>
  </HeadingPairs>
  <TitlesOfParts>
    <vt:vector size="13" baseType="lpstr">
      <vt:lpstr>MINI DEKLICE</vt:lpstr>
      <vt:lpstr>MINI DEČKI</vt:lpstr>
      <vt:lpstr>MINI DEČKI TD</vt:lpstr>
      <vt:lpstr>MIDI DEKLICE</vt:lpstr>
      <vt:lpstr>MIDI DEKLICE TD</vt:lpstr>
      <vt:lpstr>MIDI DEČKI</vt:lpstr>
      <vt:lpstr>MIDI DEČKI TD</vt:lpstr>
      <vt:lpstr>TENIS 10 DEKLICE</vt:lpstr>
      <vt:lpstr>TENIS 10 DEČKI</vt:lpstr>
      <vt:lpstr>TENIS 11 DEKLICE</vt:lpstr>
      <vt:lpstr>TENIS 11 DEČKI</vt:lpstr>
      <vt:lpstr>'MIDI DEKLICE TD'!Področje_tiskanja</vt:lpstr>
      <vt:lpstr>'MINI DEKLICE'!Področje_tiskanja</vt:lpstr>
    </vt:vector>
  </TitlesOfParts>
  <Company>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Jerse</dc:creator>
  <cp:lastModifiedBy>Iva Sodnik</cp:lastModifiedBy>
  <cp:lastPrinted>2022-08-26T16:27:39Z</cp:lastPrinted>
  <dcterms:created xsi:type="dcterms:W3CDTF">2022-08-26T16:26:47Z</dcterms:created>
  <dcterms:modified xsi:type="dcterms:W3CDTF">2022-08-30T05:56:36Z</dcterms:modified>
</cp:coreProperties>
</file>