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MINI TENIS RR" sheetId="1" r:id="rId1"/>
    <sheet name="MINI TENIS DEKLICE" sheetId="2" r:id="rId2"/>
    <sheet name="MINI DEČKI" sheetId="3" r:id="rId3"/>
    <sheet name="MIDI TENIS DEČKI RR" sheetId="4" r:id="rId4"/>
    <sheet name="MIDI DEČKI" sheetId="5" r:id="rId5"/>
    <sheet name="MIDI TENIS DEKLICE RR" sheetId="6" r:id="rId6"/>
    <sheet name="MIDI DEKLICE" sheetId="7" r:id="rId7"/>
    <sheet name="DEKLICE 10 RR" sheetId="8" r:id="rId8"/>
    <sheet name="DEKLICE 10" sheetId="9" r:id="rId9"/>
    <sheet name="DEČKI 10" sheetId="10" r:id="rId10"/>
    <sheet name="DEKLICE 11" sheetId="11" r:id="rId11"/>
    <sheet name="DEČKI 11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A" localSheetId="9">'[1]m masters 12'!#REF!</definedName>
    <definedName name="A" localSheetId="11">'[1]m masters 12'!#REF!</definedName>
    <definedName name="A" localSheetId="8">'[1]m masters 12'!#REF!</definedName>
    <definedName name="A" localSheetId="7">'[1]m masters 12'!#REF!</definedName>
    <definedName name="A" localSheetId="6">'[1]m masters 12'!#REF!</definedName>
    <definedName name="A" localSheetId="3">'[1]m masters 12'!#REF!</definedName>
    <definedName name="A" localSheetId="5">'[1]m masters 12'!#REF!</definedName>
    <definedName name="A" localSheetId="2">'[1]m masters 12'!#REF!</definedName>
    <definedName name="A" localSheetId="1">'[1]m masters 12'!#REF!</definedName>
    <definedName name="A">'[1]m masters 12'!#REF!</definedName>
    <definedName name="B" localSheetId="9">'[1]m masters 12'!#REF!</definedName>
    <definedName name="B" localSheetId="11">'[1]m masters 12'!#REF!</definedName>
    <definedName name="B" localSheetId="8">'[1]m masters 12'!#REF!</definedName>
    <definedName name="B" localSheetId="7">'[1]m masters 12'!#REF!</definedName>
    <definedName name="B" localSheetId="6">'[1]m masters 12'!#REF!</definedName>
    <definedName name="B" localSheetId="3">'[1]m masters 12'!#REF!</definedName>
    <definedName name="B" localSheetId="5">'[1]m masters 12'!#REF!</definedName>
    <definedName name="B" localSheetId="2">'[1]m masters 12'!#REF!</definedName>
    <definedName name="B" localSheetId="1">'[1]m masters 12'!#REF!</definedName>
    <definedName name="B">'[1]m masters 12'!#REF!</definedName>
    <definedName name="BORUT" localSheetId="9">'[2]m masters 12'!#REF!</definedName>
    <definedName name="BORUT" localSheetId="11">'[2]m masters 12'!#REF!</definedName>
    <definedName name="BORUT" localSheetId="8">'[2]m masters 12'!#REF!</definedName>
    <definedName name="BORUT" localSheetId="7">'[2]m masters 12'!#REF!</definedName>
    <definedName name="BORUT" localSheetId="6">'[2]m masters 12'!#REF!</definedName>
    <definedName name="BORUT" localSheetId="3">'[2]m masters 12'!#REF!</definedName>
    <definedName name="BORUT" localSheetId="5">'[2]m masters 12'!#REF!</definedName>
    <definedName name="BORUT" localSheetId="2">'[2]m masters 12'!#REF!</definedName>
    <definedName name="BORUT" localSheetId="1">'[2]m masters 12'!#REF!</definedName>
    <definedName name="BORUT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K8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9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0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1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4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5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6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7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</commentList>
</comments>
</file>

<file path=xl/comments2.xml><?xml version="1.0" encoding="utf-8"?>
<comments xmlns="http://schemas.openxmlformats.org/spreadsheetml/2006/main">
  <authors>
    <author>mta</author>
  </authors>
  <commentList>
    <comment ref="K8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9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0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</commentList>
</comments>
</file>

<file path=xl/comments4.xml><?xml version="1.0" encoding="utf-8"?>
<comments xmlns="http://schemas.openxmlformats.org/spreadsheetml/2006/main">
  <authors>
    <author>mta</author>
  </authors>
  <commentList>
    <comment ref="K8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9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0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3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4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5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6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9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0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1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22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</commentList>
</comments>
</file>

<file path=xl/comments6.xml><?xml version="1.0" encoding="utf-8"?>
<comments xmlns="http://schemas.openxmlformats.org/spreadsheetml/2006/main">
  <authors>
    <author>mta</author>
  </authors>
  <commentList>
    <comment ref="K8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9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0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1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4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5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6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7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</commentList>
</comments>
</file>

<file path=xl/comments8.xml><?xml version="1.0" encoding="utf-8"?>
<comments xmlns="http://schemas.openxmlformats.org/spreadsheetml/2006/main">
  <authors>
    <author>mta</author>
  </authors>
  <commentList>
    <comment ref="K8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9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0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1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4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5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6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  <comment ref="K17" authorId="0">
      <text>
        <r>
          <rPr>
            <sz val="18"/>
            <rFont val="Tahoma"/>
            <family val="2"/>
          </rPr>
          <t>Če ti ne uspe napisati številke nič (0), najprej napiši opuščaj ('), ki ga napišeš tako, da pritisneš tipko Shift in tipko, ki ima poševnico in vprašaj, nato pa številko 0.</t>
        </r>
      </text>
    </comment>
  </commentList>
</comments>
</file>

<file path=xl/sharedStrings.xml><?xml version="1.0" encoding="utf-8"?>
<sst xmlns="http://schemas.openxmlformats.org/spreadsheetml/2006/main" count="765" uniqueCount="173">
  <si>
    <t>OP 8-11</t>
  </si>
  <si>
    <t>Sara</t>
  </si>
  <si>
    <t>OL-LJ</t>
  </si>
  <si>
    <t>ŠTKVE</t>
  </si>
  <si>
    <t>Brina</t>
  </si>
  <si>
    <t>RAVNE</t>
  </si>
  <si>
    <t>TABRE</t>
  </si>
  <si>
    <t>KRŠKO</t>
  </si>
  <si>
    <t>MAJA</t>
  </si>
  <si>
    <t>Jan</t>
  </si>
  <si>
    <t>Vid</t>
  </si>
  <si>
    <t>TR-KR</t>
  </si>
  <si>
    <t>Zala</t>
  </si>
  <si>
    <t>OTOČE</t>
  </si>
  <si>
    <t>SL-KO</t>
  </si>
  <si>
    <t>Kaja</t>
  </si>
  <si>
    <t>Lina</t>
  </si>
  <si>
    <t>Ingrid</t>
  </si>
  <si>
    <t>Lara</t>
  </si>
  <si>
    <t/>
  </si>
  <si>
    <t>vrsta turnirja</t>
  </si>
  <si>
    <t>klub</t>
  </si>
  <si>
    <t>vodja tekmovanja</t>
  </si>
  <si>
    <t>vrhovni  sodnik</t>
  </si>
  <si>
    <t>Lara JERŠE</t>
  </si>
  <si>
    <t>finale</t>
  </si>
  <si>
    <t>polfinale</t>
  </si>
  <si>
    <t>četrtfinale</t>
  </si>
  <si>
    <t>priimek</t>
  </si>
  <si>
    <t>ime</t>
  </si>
  <si>
    <t>ZMAGOVALEC</t>
  </si>
  <si>
    <t>DEČKI DO 10 LET</t>
  </si>
  <si>
    <t>DEKLICE DO 10 LET</t>
  </si>
  <si>
    <t>PROSTO</t>
  </si>
  <si>
    <t>ŠTOR</t>
  </si>
  <si>
    <t>KNIFIC</t>
  </si>
  <si>
    <t>BOHORIČ</t>
  </si>
  <si>
    <t xml:space="preserve">ŠMARČAN </t>
  </si>
  <si>
    <t>BR-MB</t>
  </si>
  <si>
    <t>SARHATLIČ</t>
  </si>
  <si>
    <t>ŠMARČAN</t>
  </si>
  <si>
    <t>/</t>
  </si>
  <si>
    <t>DEČKI DO 11 LET</t>
  </si>
  <si>
    <t>PUŠLAR</t>
  </si>
  <si>
    <t>MIKLAVŽIN</t>
  </si>
  <si>
    <t>JURIČ</t>
  </si>
  <si>
    <t>zmagovalec</t>
  </si>
  <si>
    <t>MIDI DEČKI</t>
  </si>
  <si>
    <t>Liam</t>
  </si>
  <si>
    <t>VRHNI</t>
  </si>
  <si>
    <t>PODBREŽNIK</t>
  </si>
  <si>
    <t>Luka</t>
  </si>
  <si>
    <t>Jure</t>
  </si>
  <si>
    <t>Stefan</t>
  </si>
  <si>
    <t>LOVŠIN</t>
  </si>
  <si>
    <t>Črt</t>
  </si>
  <si>
    <t>MINI DEČKI</t>
  </si>
  <si>
    <t>HRIBAR</t>
  </si>
  <si>
    <t>KRMELJ</t>
  </si>
  <si>
    <t>in teniški klub:</t>
  </si>
  <si>
    <t>tekmovanje:</t>
  </si>
  <si>
    <t>skupina: 1</t>
  </si>
  <si>
    <t>število zmag</t>
  </si>
  <si>
    <t>vrstni red</t>
  </si>
  <si>
    <t>šifra</t>
  </si>
  <si>
    <t>skupina: 2</t>
  </si>
  <si>
    <t>skupina: 3</t>
  </si>
  <si>
    <t>vodja tekmovanja:</t>
  </si>
  <si>
    <t>podpis:</t>
  </si>
  <si>
    <t>vrstni red igranja po skupinah:</t>
  </si>
  <si>
    <t>vrhovni sodnik:</t>
  </si>
  <si>
    <t>1 : 4  *  2 : 3  *  1 : 2  *  3 : 4  *  1 : 3  *  2 : 4</t>
  </si>
  <si>
    <t xml:space="preserve">ROUND ROBIN </t>
  </si>
  <si>
    <t>kategorija: MINI TENIS</t>
  </si>
  <si>
    <t>Ajda</t>
  </si>
  <si>
    <t>NOVAK</t>
  </si>
  <si>
    <t>Zoja</t>
  </si>
  <si>
    <t>ŠKETAKO</t>
  </si>
  <si>
    <t>Val</t>
  </si>
  <si>
    <t>TRBOV</t>
  </si>
  <si>
    <t>kategorija: MIDI DEČKI</t>
  </si>
  <si>
    <t>ŽTKMB</t>
  </si>
  <si>
    <t>MALI</t>
  </si>
  <si>
    <t>kategorija: MIDI DEKLICE</t>
  </si>
  <si>
    <t>zmagovalka</t>
  </si>
  <si>
    <t>datum: 02.07.2022</t>
  </si>
  <si>
    <t>TK CELJE</t>
  </si>
  <si>
    <t>Nik DIMITRIJEVIČ</t>
  </si>
  <si>
    <t>TK Celje</t>
  </si>
  <si>
    <t>VUKOVIČ</t>
  </si>
  <si>
    <t>Nikolaj</t>
  </si>
  <si>
    <t>MUHIČ</t>
  </si>
  <si>
    <t>David</t>
  </si>
  <si>
    <t>PVALD</t>
  </si>
  <si>
    <t>KOŠAK</t>
  </si>
  <si>
    <t>COKAN</t>
  </si>
  <si>
    <t>Varis</t>
  </si>
  <si>
    <t>CTA</t>
  </si>
  <si>
    <t>PUNGERŠEK</t>
  </si>
  <si>
    <t>ABRAMOVIČ</t>
  </si>
  <si>
    <t>Tara</t>
  </si>
  <si>
    <t>KOČEV</t>
  </si>
  <si>
    <t>AŠEMBERGER</t>
  </si>
  <si>
    <t>Julian</t>
  </si>
  <si>
    <t>Lars</t>
  </si>
  <si>
    <t>SELIŠKAR</t>
  </si>
  <si>
    <t>Svit</t>
  </si>
  <si>
    <t>TC-LJ</t>
  </si>
  <si>
    <t>VLAYCHEV</t>
  </si>
  <si>
    <t>Maxim</t>
  </si>
  <si>
    <t>LUKAKP</t>
  </si>
  <si>
    <t>ZORČIČ</t>
  </si>
  <si>
    <t>Gašper</t>
  </si>
  <si>
    <t>Anže</t>
  </si>
  <si>
    <t xml:space="preserve">MARINŠEK </t>
  </si>
  <si>
    <t>Jernej</t>
  </si>
  <si>
    <t>BROLIH</t>
  </si>
  <si>
    <t>Niko</t>
  </si>
  <si>
    <t xml:space="preserve">SELIŠKAR </t>
  </si>
  <si>
    <t>LAZNIK</t>
  </si>
  <si>
    <t>Nejc</t>
  </si>
  <si>
    <t>SULJIČ</t>
  </si>
  <si>
    <t>Ian</t>
  </si>
  <si>
    <t>ŠKALIČKI</t>
  </si>
  <si>
    <t>Mark Lukas</t>
  </si>
  <si>
    <t>ŠD_LOK</t>
  </si>
  <si>
    <t>VAUPOT OŠLAK</t>
  </si>
  <si>
    <t>Aksel</t>
  </si>
  <si>
    <t>SGRAD</t>
  </si>
  <si>
    <t xml:space="preserve">ČEPRNJA </t>
  </si>
  <si>
    <t>JELOVČAN</t>
  </si>
  <si>
    <t>Gaber</t>
  </si>
  <si>
    <t xml:space="preserve">MIKLAVŽIN </t>
  </si>
  <si>
    <t>HRIBERNIK</t>
  </si>
  <si>
    <t>Loti</t>
  </si>
  <si>
    <t>SEP</t>
  </si>
  <si>
    <t>Tinkara</t>
  </si>
  <si>
    <t>HOČE</t>
  </si>
  <si>
    <t>PERENDIJA</t>
  </si>
  <si>
    <t>Živa</t>
  </si>
  <si>
    <t>N.GOR</t>
  </si>
  <si>
    <t xml:space="preserve">HROVAT </t>
  </si>
  <si>
    <t>Maša</t>
  </si>
  <si>
    <t>LUKS-ŠUVAK</t>
  </si>
  <si>
    <t>Alja</t>
  </si>
  <si>
    <t>RADOV</t>
  </si>
  <si>
    <t>Isabelle</t>
  </si>
  <si>
    <t>BRČIČ</t>
  </si>
  <si>
    <t>ZRNIČ</t>
  </si>
  <si>
    <t>Nikol</t>
  </si>
  <si>
    <t>20</t>
  </si>
  <si>
    <t>02</t>
  </si>
  <si>
    <t>2.</t>
  </si>
  <si>
    <t>3.</t>
  </si>
  <si>
    <t>1.</t>
  </si>
  <si>
    <t>21</t>
  </si>
  <si>
    <t>12</t>
  </si>
  <si>
    <t>TEKMA ZA 1. MESTO</t>
  </si>
  <si>
    <t>MIDI DEKLICE</t>
  </si>
  <si>
    <t>3. - 4. MESTO:</t>
  </si>
  <si>
    <t>4.</t>
  </si>
  <si>
    <t>bb</t>
  </si>
  <si>
    <t>PUŠLAR Vid</t>
  </si>
  <si>
    <t>PUŠLAR Anže</t>
  </si>
  <si>
    <t>ZMAGOVALKA</t>
  </si>
  <si>
    <t>06</t>
  </si>
  <si>
    <t>16</t>
  </si>
  <si>
    <t>60</t>
  </si>
  <si>
    <t>61</t>
  </si>
  <si>
    <t>63</t>
  </si>
  <si>
    <t>36</t>
  </si>
  <si>
    <t>26</t>
  </si>
  <si>
    <t>62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</si>
</sst>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4]d\.\ mmmm\ yyyy"/>
    <numFmt numFmtId="178" formatCode="0.000"/>
    <numFmt numFmtId="179" formatCode="0.0000"/>
    <numFmt numFmtId="180" formatCode="0.0"/>
    <numFmt numFmtId="181" formatCode="&quot;Yes&quot;;&quot;Yes&quot;;&quot;No&quot;"/>
    <numFmt numFmtId="182" formatCode="_-&quot;$&quot;* #,##0.00_-;\-&quot;$&quot;* #,##0.00_-;_-&quot;$&quot;* &quot;-&quot;??_-;_-@_-"/>
    <numFmt numFmtId="183" formatCode="0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6"/>
      <color indexed="24"/>
      <name val="Times New Roman"/>
      <family val="1"/>
    </font>
    <font>
      <i/>
      <sz val="8"/>
      <color indexed="8"/>
      <name val="Times New Roman CE"/>
      <family val="1"/>
    </font>
    <font>
      <b/>
      <i/>
      <sz val="36"/>
      <color indexed="8"/>
      <name val="Times New Roman CE"/>
      <family val="1"/>
    </font>
    <font>
      <b/>
      <i/>
      <sz val="24"/>
      <color indexed="8"/>
      <name val="Times New Roman CE"/>
      <family val="1"/>
    </font>
    <font>
      <i/>
      <sz val="16"/>
      <color indexed="8"/>
      <name val="Times New Roman CE"/>
      <family val="0"/>
    </font>
    <font>
      <i/>
      <sz val="24"/>
      <color indexed="8"/>
      <name val="Times New Roman CE"/>
      <family val="1"/>
    </font>
    <font>
      <b/>
      <sz val="22"/>
      <color indexed="8"/>
      <name val="Times New Roman CE"/>
      <family val="1"/>
    </font>
    <font>
      <b/>
      <sz val="36"/>
      <color indexed="8"/>
      <name val="Times New Roman CE"/>
      <family val="1"/>
    </font>
    <font>
      <i/>
      <sz val="22"/>
      <color indexed="8"/>
      <name val="Times New Roman CE"/>
      <family val="1"/>
    </font>
    <font>
      <sz val="22"/>
      <color indexed="8"/>
      <name val="Times New Roman CE"/>
      <family val="1"/>
    </font>
    <font>
      <b/>
      <sz val="20"/>
      <color indexed="8"/>
      <name val="Times New Roman CE"/>
      <family val="1"/>
    </font>
    <font>
      <b/>
      <sz val="18"/>
      <color indexed="8"/>
      <name val="Times New Roman CE"/>
      <family val="1"/>
    </font>
    <font>
      <b/>
      <i/>
      <sz val="26"/>
      <color indexed="8"/>
      <name val="Times New Roman CE"/>
      <family val="1"/>
    </font>
    <font>
      <i/>
      <sz val="26"/>
      <color indexed="8"/>
      <name val="Times New Roman CE"/>
      <family val="1"/>
    </font>
    <font>
      <sz val="36"/>
      <color indexed="8"/>
      <name val="Times New Roman CE"/>
      <family val="1"/>
    </font>
    <font>
      <i/>
      <sz val="28"/>
      <color indexed="8"/>
      <name val="Times New Roman CE"/>
      <family val="1"/>
    </font>
    <font>
      <sz val="24"/>
      <name val="Verdana"/>
      <family val="2"/>
    </font>
    <font>
      <sz val="24"/>
      <color indexed="8"/>
      <name val="Times New Roman CE"/>
      <family val="1"/>
    </font>
    <font>
      <sz val="8"/>
      <color indexed="8"/>
      <name val="Times New Roman CE"/>
      <family val="1"/>
    </font>
    <font>
      <i/>
      <sz val="20"/>
      <color indexed="8"/>
      <name val="Times New Roman CE"/>
      <family val="0"/>
    </font>
    <font>
      <sz val="24"/>
      <name val="Times New Roman"/>
      <family val="1"/>
    </font>
    <font>
      <b/>
      <i/>
      <sz val="20"/>
      <color indexed="8"/>
      <name val="Times New Roman CE"/>
      <family val="0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1CF445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0206A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19" borderId="0" applyNumberFormat="0" applyBorder="0" applyAlignment="0" applyProtection="0"/>
    <xf numFmtId="182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54" fillId="23" borderId="5" applyNumberFormat="0" applyFon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4" fillId="0" borderId="0" xfId="55" applyFont="1">
      <alignment/>
      <protection/>
    </xf>
    <xf numFmtId="49" fontId="5" fillId="0" borderId="0" xfId="55" applyNumberFormat="1" applyFont="1" applyAlignment="1">
      <alignment vertical="top"/>
      <protection/>
    </xf>
    <xf numFmtId="49" fontId="4" fillId="0" borderId="0" xfId="55" applyNumberFormat="1" applyFont="1" applyAlignment="1">
      <alignment vertical="top"/>
      <protection/>
    </xf>
    <xf numFmtId="49" fontId="5" fillId="0" borderId="0" xfId="55" applyNumberFormat="1" applyFont="1" applyAlignment="1">
      <alignment horizontal="left"/>
      <protection/>
    </xf>
    <xf numFmtId="49" fontId="6" fillId="0" borderId="0" xfId="55" applyNumberFormat="1" applyFont="1" applyAlignment="1">
      <alignment vertical="top"/>
      <protection/>
    </xf>
    <xf numFmtId="0" fontId="4" fillId="33" borderId="0" xfId="55" applyFont="1" applyFill="1">
      <alignment/>
      <protection/>
    </xf>
    <xf numFmtId="49" fontId="4" fillId="0" borderId="0" xfId="55" applyNumberFormat="1" applyFont="1">
      <alignment/>
      <protection/>
    </xf>
    <xf numFmtId="49" fontId="5" fillId="34" borderId="0" xfId="55" applyNumberFormat="1" applyFont="1" applyFill="1" applyAlignment="1">
      <alignment horizontal="center" vertical="center"/>
      <protection/>
    </xf>
    <xf numFmtId="49" fontId="5" fillId="34" borderId="0" xfId="55" applyNumberFormat="1" applyFont="1" applyFill="1" applyAlignment="1">
      <alignment vertical="center"/>
      <protection/>
    </xf>
    <xf numFmtId="49" fontId="5" fillId="34" borderId="0" xfId="55" applyNumberFormat="1" applyFont="1" applyFill="1" applyAlignment="1">
      <alignment horizontal="left" vertical="center"/>
      <protection/>
    </xf>
    <xf numFmtId="0" fontId="4" fillId="0" borderId="10" xfId="55" applyFont="1" applyBorder="1">
      <alignment/>
      <protection/>
    </xf>
    <xf numFmtId="14" fontId="7" fillId="0" borderId="10" xfId="55" applyNumberFormat="1" applyFont="1" applyBorder="1" applyAlignment="1">
      <alignment horizontal="left" vertical="center"/>
      <protection/>
    </xf>
    <xf numFmtId="49" fontId="4" fillId="0" borderId="10" xfId="55" applyNumberFormat="1" applyFont="1" applyBorder="1" applyAlignment="1">
      <alignment vertical="center"/>
      <protection/>
    </xf>
    <xf numFmtId="49" fontId="4" fillId="0" borderId="10" xfId="55" applyNumberFormat="1" applyFont="1" applyBorder="1" applyAlignment="1">
      <alignment horizontal="left" vertical="center"/>
      <protection/>
    </xf>
    <xf numFmtId="0" fontId="8" fillId="0" borderId="10" xfId="55" applyFont="1" applyBorder="1" applyAlignment="1">
      <alignment horizontal="left" vertical="center"/>
      <protection/>
    </xf>
    <xf numFmtId="49" fontId="4" fillId="0" borderId="0" xfId="55" applyNumberFormat="1" applyFont="1" applyAlignment="1">
      <alignment horizontal="center" vertical="center"/>
      <protection/>
    </xf>
    <xf numFmtId="49" fontId="4" fillId="0" borderId="11" xfId="55" applyNumberFormat="1" applyFont="1" applyBorder="1" applyAlignment="1">
      <alignment horizontal="center" vertical="center"/>
      <protection/>
    </xf>
    <xf numFmtId="49" fontId="4" fillId="0" borderId="0" xfId="55" applyNumberFormat="1" applyFont="1" applyAlignment="1">
      <alignment horizontal="left" vertical="center"/>
      <protection/>
    </xf>
    <xf numFmtId="0" fontId="5" fillId="0" borderId="0" xfId="55" applyFont="1">
      <alignment/>
      <protection/>
    </xf>
    <xf numFmtId="0" fontId="5" fillId="0" borderId="12" xfId="55" applyFont="1" applyBorder="1">
      <alignment/>
      <protection/>
    </xf>
    <xf numFmtId="0" fontId="4" fillId="0" borderId="12" xfId="55" applyFont="1" applyBorder="1">
      <alignment/>
      <protection/>
    </xf>
    <xf numFmtId="0" fontId="4" fillId="0" borderId="0" xfId="55" applyFont="1" applyAlignment="1">
      <alignment horizontal="center"/>
      <protection/>
    </xf>
    <xf numFmtId="0" fontId="4" fillId="0" borderId="12" xfId="55" applyFont="1" applyBorder="1" applyAlignment="1" quotePrefix="1">
      <alignment horizontal="center"/>
      <protection/>
    </xf>
    <xf numFmtId="0" fontId="5" fillId="0" borderId="13" xfId="55" applyFont="1" applyBorder="1">
      <alignment/>
      <protection/>
    </xf>
    <xf numFmtId="0" fontId="4" fillId="0" borderId="0" xfId="55" applyFont="1" applyAlignment="1">
      <alignment horizontal="left"/>
      <protection/>
    </xf>
    <xf numFmtId="0" fontId="4" fillId="0" borderId="14" xfId="55" applyFont="1" applyBorder="1">
      <alignment/>
      <protection/>
    </xf>
    <xf numFmtId="0" fontId="4" fillId="0" borderId="15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5" fillId="0" borderId="15" xfId="55" applyFont="1" applyBorder="1">
      <alignment/>
      <protection/>
    </xf>
    <xf numFmtId="0" fontId="4" fillId="0" borderId="17" xfId="55" applyFont="1" applyBorder="1">
      <alignment/>
      <protection/>
    </xf>
    <xf numFmtId="0" fontId="4" fillId="0" borderId="18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16" xfId="55" applyFont="1" applyBorder="1">
      <alignment/>
      <protection/>
    </xf>
    <xf numFmtId="0" fontId="4" fillId="0" borderId="21" xfId="55" applyFont="1" applyBorder="1" applyAlignment="1">
      <alignment horizontal="center"/>
      <protection/>
    </xf>
    <xf numFmtId="0" fontId="5" fillId="33" borderId="22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5" fillId="33" borderId="23" xfId="55" applyFont="1" applyFill="1" applyBorder="1" applyAlignment="1">
      <alignment horizontal="center"/>
      <protection/>
    </xf>
    <xf numFmtId="49" fontId="6" fillId="0" borderId="0" xfId="55" applyNumberFormat="1" applyFont="1" applyBorder="1" applyAlignment="1">
      <alignment vertical="center"/>
      <protection/>
    </xf>
    <xf numFmtId="49" fontId="5" fillId="0" borderId="0" xfId="55" applyNumberFormat="1" applyFont="1" applyBorder="1" applyAlignment="1">
      <alignment horizontal="center" vertical="center"/>
      <protection/>
    </xf>
    <xf numFmtId="0" fontId="4" fillId="0" borderId="15" xfId="55" applyFont="1" applyBorder="1" applyAlignment="1" quotePrefix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5" fillId="0" borderId="0" xfId="55" applyNumberFormat="1" applyFont="1" applyBorder="1" applyAlignment="1">
      <alignment horizontal="left" vertical="center"/>
      <protection/>
    </xf>
    <xf numFmtId="0" fontId="4" fillId="35" borderId="0" xfId="55" applyFont="1" applyFill="1">
      <alignment/>
      <protection/>
    </xf>
    <xf numFmtId="0" fontId="5" fillId="35" borderId="22" xfId="55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center"/>
      <protection/>
    </xf>
    <xf numFmtId="49" fontId="5" fillId="0" borderId="0" xfId="55" applyNumberFormat="1" applyFont="1" applyAlignment="1">
      <alignment vertical="center"/>
      <protection/>
    </xf>
    <xf numFmtId="49" fontId="9" fillId="0" borderId="0" xfId="55" applyNumberFormat="1" applyFont="1" applyAlignment="1">
      <alignment vertical="center"/>
      <protection/>
    </xf>
    <xf numFmtId="49" fontId="10" fillId="0" borderId="0" xfId="55" applyNumberFormat="1" applyFont="1" applyAlignment="1">
      <alignment horizontal="right" vertical="center"/>
      <protection/>
    </xf>
    <xf numFmtId="49" fontId="11" fillId="0" borderId="0" xfId="55" applyNumberFormat="1" applyFont="1" applyAlignment="1">
      <alignment horizontal="left" vertical="center"/>
      <protection/>
    </xf>
    <xf numFmtId="0" fontId="11" fillId="36" borderId="22" xfId="55" applyFont="1" applyFill="1" applyBorder="1" applyAlignment="1">
      <alignment horizontal="center"/>
      <protection/>
    </xf>
    <xf numFmtId="0" fontId="11" fillId="36" borderId="23" xfId="55" applyFont="1" applyFill="1" applyBorder="1" applyAlignment="1">
      <alignment horizontal="center"/>
      <protection/>
    </xf>
    <xf numFmtId="0" fontId="27" fillId="37" borderId="24" xfId="51" applyFont="1" applyFill="1" applyBorder="1" applyAlignment="1">
      <alignment vertical="center"/>
      <protection/>
    </xf>
    <xf numFmtId="0" fontId="27" fillId="0" borderId="24" xfId="50" applyFont="1" applyBorder="1" applyAlignment="1">
      <alignment horizontal="right" vertical="center"/>
      <protection/>
    </xf>
    <xf numFmtId="183" fontId="28" fillId="0" borderId="24" xfId="55" applyNumberFormat="1" applyFont="1" applyFill="1" applyBorder="1" applyAlignment="1" applyProtection="1">
      <alignment horizontal="center"/>
      <protection/>
    </xf>
    <xf numFmtId="0" fontId="28" fillId="0" borderId="24" xfId="55" applyFont="1" applyFill="1" applyBorder="1" applyAlignment="1" applyProtection="1">
      <alignment/>
      <protection/>
    </xf>
    <xf numFmtId="0" fontId="28" fillId="0" borderId="24" xfId="55" applyFont="1" applyFill="1" applyBorder="1" applyAlignment="1" applyProtection="1">
      <alignment horizontal="center"/>
      <protection/>
    </xf>
    <xf numFmtId="0" fontId="29" fillId="38" borderId="24" xfId="50" applyFont="1" applyFill="1" applyBorder="1" applyAlignment="1">
      <alignment vertical="center"/>
      <protection/>
    </xf>
    <xf numFmtId="49" fontId="26" fillId="0" borderId="24" xfId="50" applyNumberFormat="1" applyFont="1" applyBorder="1" applyAlignment="1">
      <alignment horizontal="center" vertical="center"/>
      <protection/>
    </xf>
    <xf numFmtId="0" fontId="19" fillId="0" borderId="24" xfId="50" applyFont="1" applyBorder="1" applyAlignment="1">
      <alignment horizontal="center" vertical="center"/>
      <protection/>
    </xf>
    <xf numFmtId="0" fontId="27" fillId="0" borderId="24" xfId="50" applyFont="1" applyBorder="1" applyAlignment="1">
      <alignment horizontal="center" vertical="center"/>
      <protection/>
    </xf>
    <xf numFmtId="0" fontId="13" fillId="39" borderId="0" xfId="50" applyFont="1" applyFill="1" applyAlignment="1">
      <alignment/>
      <protection/>
    </xf>
    <xf numFmtId="0" fontId="17" fillId="39" borderId="0" xfId="50" applyFont="1" applyFill="1" applyBorder="1" applyAlignment="1">
      <alignment horizontal="left"/>
      <protection/>
    </xf>
    <xf numFmtId="0" fontId="18" fillId="39" borderId="0" xfId="50" applyFont="1" applyFill="1" applyBorder="1" applyAlignment="1">
      <alignment horizontal="left"/>
      <protection/>
    </xf>
    <xf numFmtId="0" fontId="19" fillId="39" borderId="0" xfId="50" applyFont="1" applyFill="1" applyBorder="1" applyAlignment="1">
      <alignment horizontal="center"/>
      <protection/>
    </xf>
    <xf numFmtId="0" fontId="20" fillId="39" borderId="0" xfId="50" applyFont="1" applyFill="1" applyBorder="1" applyAlignment="1">
      <alignment/>
      <protection/>
    </xf>
    <xf numFmtId="0" fontId="18" fillId="39" borderId="0" xfId="51" applyFont="1" applyFill="1" applyBorder="1" applyAlignment="1">
      <alignment horizontal="left"/>
      <protection/>
    </xf>
    <xf numFmtId="0" fontId="20" fillId="39" borderId="0" xfId="51" applyFont="1" applyFill="1" applyBorder="1" applyAlignment="1">
      <alignment wrapText="1"/>
      <protection/>
    </xf>
    <xf numFmtId="0" fontId="17" fillId="39" borderId="0" xfId="50" applyFont="1" applyFill="1" applyBorder="1">
      <alignment/>
      <protection/>
    </xf>
    <xf numFmtId="14" fontId="21" fillId="39" borderId="0" xfId="50" applyNumberFormat="1" applyFont="1" applyFill="1" applyBorder="1" applyAlignment="1">
      <alignment horizontal="left"/>
      <protection/>
    </xf>
    <xf numFmtId="0" fontId="17" fillId="39" borderId="0" xfId="50" applyFont="1" applyFill="1" applyBorder="1">
      <alignment/>
      <protection/>
    </xf>
    <xf numFmtId="0" fontId="23" fillId="39" borderId="0" xfId="50" applyFont="1" applyFill="1" applyBorder="1" applyAlignment="1">
      <alignment horizontal="left"/>
      <protection/>
    </xf>
    <xf numFmtId="0" fontId="24" fillId="39" borderId="0" xfId="50" applyFont="1" applyFill="1" applyBorder="1" applyAlignment="1">
      <alignment horizontal="left"/>
      <protection/>
    </xf>
    <xf numFmtId="0" fontId="25" fillId="39" borderId="0" xfId="50" applyFont="1" applyFill="1" applyBorder="1" applyAlignment="1">
      <alignment horizontal="center"/>
      <protection/>
    </xf>
    <xf numFmtId="0" fontId="26" fillId="39" borderId="0" xfId="50" applyFont="1" applyFill="1" applyBorder="1" applyAlignment="1">
      <alignment horizontal="center"/>
      <protection/>
    </xf>
    <xf numFmtId="0" fontId="17" fillId="39" borderId="0" xfId="50" applyFont="1" applyFill="1" applyAlignment="1">
      <alignment horizontal="center"/>
      <protection/>
    </xf>
    <xf numFmtId="0" fontId="17" fillId="39" borderId="0" xfId="50" applyFont="1" applyFill="1" applyBorder="1" applyAlignment="1">
      <alignment horizontal="center"/>
      <protection/>
    </xf>
    <xf numFmtId="14" fontId="22" fillId="39" borderId="0" xfId="51" applyNumberFormat="1" applyFont="1" applyFill="1" applyBorder="1" applyAlignment="1">
      <alignment/>
      <protection/>
    </xf>
    <xf numFmtId="0" fontId="27" fillId="39" borderId="0" xfId="51" applyFont="1" applyFill="1" applyBorder="1" applyAlignment="1">
      <alignment vertical="center"/>
      <protection/>
    </xf>
    <xf numFmtId="0" fontId="27" fillId="39" borderId="0" xfId="50" applyFont="1" applyFill="1" applyBorder="1" applyAlignment="1">
      <alignment horizontal="right" vertical="center"/>
      <protection/>
    </xf>
    <xf numFmtId="183" fontId="28" fillId="39" borderId="25" xfId="55" applyNumberFormat="1" applyFont="1" applyFill="1" applyBorder="1" applyAlignment="1" applyProtection="1">
      <alignment horizontal="center"/>
      <protection/>
    </xf>
    <xf numFmtId="0" fontId="28" fillId="39" borderId="25" xfId="55" applyFont="1" applyFill="1" applyBorder="1" applyAlignment="1" applyProtection="1">
      <alignment/>
      <protection/>
    </xf>
    <xf numFmtId="0" fontId="28" fillId="39" borderId="0" xfId="55" applyFont="1" applyFill="1" applyBorder="1" applyAlignment="1" applyProtection="1">
      <alignment/>
      <protection/>
    </xf>
    <xf numFmtId="0" fontId="28" fillId="39" borderId="0" xfId="55" applyFont="1" applyFill="1" applyBorder="1" applyAlignment="1" applyProtection="1">
      <alignment horizontal="center"/>
      <protection/>
    </xf>
    <xf numFmtId="49" fontId="26" fillId="39" borderId="0" xfId="50" applyNumberFormat="1" applyFont="1" applyFill="1" applyBorder="1" applyAlignment="1">
      <alignment horizontal="center" vertical="center"/>
      <protection/>
    </xf>
    <xf numFmtId="0" fontId="19" fillId="39" borderId="0" xfId="50" applyFont="1" applyFill="1" applyBorder="1" applyAlignment="1">
      <alignment horizontal="center" vertical="center"/>
      <protection/>
    </xf>
    <xf numFmtId="0" fontId="13" fillId="39" borderId="0" xfId="50" applyFont="1" applyFill="1" applyBorder="1">
      <alignment/>
      <protection/>
    </xf>
    <xf numFmtId="0" fontId="31" fillId="39" borderId="0" xfId="50" applyFont="1" applyFill="1" applyBorder="1" applyAlignment="1">
      <alignment horizontal="right"/>
      <protection/>
    </xf>
    <xf numFmtId="0" fontId="32" fillId="39" borderId="26" xfId="50" applyFont="1" applyFill="1" applyBorder="1" applyAlignment="1">
      <alignment/>
      <protection/>
    </xf>
    <xf numFmtId="0" fontId="17" fillId="39" borderId="0" xfId="50" applyFont="1" applyFill="1" applyBorder="1" applyAlignment="1">
      <alignment horizontal="centerContinuous"/>
      <protection/>
    </xf>
    <xf numFmtId="0" fontId="17" fillId="39" borderId="0" xfId="50" applyFont="1" applyFill="1">
      <alignment/>
      <protection/>
    </xf>
    <xf numFmtId="0" fontId="13" fillId="39" borderId="0" xfId="50" applyFont="1" applyFill="1">
      <alignment/>
      <protection/>
    </xf>
    <xf numFmtId="0" fontId="31" fillId="39" borderId="0" xfId="50" applyFont="1" applyFill="1" applyBorder="1" applyAlignment="1">
      <alignment horizontal="right"/>
      <protection/>
    </xf>
    <xf numFmtId="0" fontId="33" fillId="39" borderId="0" xfId="50" applyFont="1" applyFill="1">
      <alignment/>
      <protection/>
    </xf>
    <xf numFmtId="0" fontId="13" fillId="39" borderId="0" xfId="50" applyFont="1" applyFill="1" applyBorder="1">
      <alignment/>
      <protection/>
    </xf>
    <xf numFmtId="0" fontId="17" fillId="39" borderId="0" xfId="50" applyFont="1" applyFill="1" applyBorder="1" applyAlignment="1">
      <alignment horizontal="left"/>
      <protection/>
    </xf>
    <xf numFmtId="0" fontId="13" fillId="39" borderId="0" xfId="50" applyFont="1" applyFill="1" applyAlignment="1">
      <alignment horizontal="center"/>
      <protection/>
    </xf>
    <xf numFmtId="0" fontId="13" fillId="39" borderId="0" xfId="50" applyFont="1" applyFill="1" applyAlignment="1">
      <alignment horizontal="center"/>
      <protection/>
    </xf>
    <xf numFmtId="0" fontId="13" fillId="39" borderId="0" xfId="50" applyFont="1" applyFill="1" applyBorder="1">
      <alignment/>
      <protection/>
    </xf>
    <xf numFmtId="0" fontId="17" fillId="39" borderId="0" xfId="50" applyFont="1" applyFill="1" applyBorder="1">
      <alignment/>
      <protection/>
    </xf>
    <xf numFmtId="0" fontId="0" fillId="39" borderId="0" xfId="0" applyFill="1" applyAlignment="1">
      <alignment/>
    </xf>
    <xf numFmtId="0" fontId="17" fillId="39" borderId="0" xfId="50" applyFont="1" applyFill="1" applyBorder="1">
      <alignment/>
      <protection/>
    </xf>
    <xf numFmtId="0" fontId="13" fillId="39" borderId="0" xfId="50" applyFont="1" applyFill="1" applyBorder="1">
      <alignment/>
      <protection/>
    </xf>
    <xf numFmtId="0" fontId="13" fillId="39" borderId="0" xfId="50" applyFont="1" applyFill="1" applyBorder="1" applyAlignment="1">
      <alignment horizontal="center"/>
      <protection/>
    </xf>
    <xf numFmtId="0" fontId="32" fillId="39" borderId="27" xfId="50" applyFont="1" applyFill="1" applyBorder="1">
      <alignment/>
      <protection/>
    </xf>
    <xf numFmtId="0" fontId="31" fillId="39" borderId="26" xfId="50" applyFont="1" applyFill="1" applyBorder="1" applyAlignment="1">
      <alignment horizontal="center"/>
      <protection/>
    </xf>
    <xf numFmtId="0" fontId="30" fillId="0" borderId="0" xfId="50" applyFont="1" applyFill="1">
      <alignment/>
      <protection/>
    </xf>
    <xf numFmtId="0" fontId="15" fillId="39" borderId="0" xfId="50" applyFont="1" applyFill="1" applyBorder="1">
      <alignment/>
      <protection/>
    </xf>
    <xf numFmtId="0" fontId="13" fillId="39" borderId="0" xfId="50" applyFont="1" applyFill="1" applyAlignment="1">
      <alignment horizontal="center"/>
      <protection/>
    </xf>
    <xf numFmtId="0" fontId="17" fillId="39" borderId="0" xfId="50" applyFont="1" applyFill="1" applyBorder="1" applyAlignment="1">
      <alignment horizontal="center" wrapText="1"/>
      <protection/>
    </xf>
    <xf numFmtId="0" fontId="30" fillId="39" borderId="0" xfId="50" applyFont="1" applyFill="1">
      <alignment/>
      <protection/>
    </xf>
    <xf numFmtId="0" fontId="13" fillId="39" borderId="0" xfId="50" applyFont="1" applyFill="1" applyBorder="1">
      <alignment/>
      <protection/>
    </xf>
    <xf numFmtId="0" fontId="17" fillId="39" borderId="26" xfId="50" applyFont="1" applyFill="1" applyBorder="1" applyAlignment="1">
      <alignment horizontal="center"/>
      <protection/>
    </xf>
    <xf numFmtId="0" fontId="14" fillId="39" borderId="0" xfId="50" applyFont="1" applyFill="1" applyBorder="1" applyAlignment="1">
      <alignment horizontal="center"/>
      <protection/>
    </xf>
    <xf numFmtId="0" fontId="16" fillId="39" borderId="0" xfId="50" applyFont="1" applyFill="1">
      <alignment/>
      <protection/>
    </xf>
    <xf numFmtId="0" fontId="19" fillId="39" borderId="26" xfId="50" applyFont="1" applyFill="1" applyBorder="1" applyAlignment="1">
      <alignment horizontal="left"/>
      <protection/>
    </xf>
    <xf numFmtId="0" fontId="19" fillId="39" borderId="0" xfId="50" applyFont="1" applyFill="1" applyBorder="1" applyAlignment="1">
      <alignment horizontal="left"/>
      <protection/>
    </xf>
    <xf numFmtId="0" fontId="17" fillId="39" borderId="0" xfId="50" applyFont="1" applyFill="1" applyBorder="1">
      <alignment/>
      <protection/>
    </xf>
    <xf numFmtId="49" fontId="1" fillId="40" borderId="0" xfId="55" applyNumberFormat="1" applyFont="1" applyFill="1" applyAlignment="1">
      <alignment horizontal="left" vertical="center"/>
      <protection/>
    </xf>
    <xf numFmtId="49" fontId="1" fillId="36" borderId="0" xfId="55" applyNumberFormat="1" applyFont="1" applyFill="1" applyAlignment="1">
      <alignment horizontal="left" vertical="center"/>
      <protection/>
    </xf>
    <xf numFmtId="49" fontId="1" fillId="33" borderId="0" xfId="55" applyNumberFormat="1" applyFont="1" applyFill="1" applyAlignment="1">
      <alignment horizontal="left" vertical="center"/>
      <protection/>
    </xf>
    <xf numFmtId="49" fontId="1" fillId="35" borderId="0" xfId="55" applyNumberFormat="1" applyFont="1" applyFill="1" applyAlignment="1">
      <alignment horizontal="left" vertical="center"/>
      <protection/>
    </xf>
    <xf numFmtId="0" fontId="0" fillId="39" borderId="0" xfId="0" applyFill="1" applyAlignment="1">
      <alignment horizontal="right"/>
    </xf>
    <xf numFmtId="49" fontId="53" fillId="0" borderId="0" xfId="55" applyNumberFormat="1" applyFont="1" applyAlignment="1">
      <alignment horizontal="left" vertical="center"/>
      <protection/>
    </xf>
    <xf numFmtId="0" fontId="11" fillId="0" borderId="0" xfId="55" applyFont="1" applyFill="1" applyBorder="1" applyAlignment="1">
      <alignment horizontal="center"/>
      <protection/>
    </xf>
    <xf numFmtId="0" fontId="4" fillId="0" borderId="25" xfId="55" applyFont="1" applyBorder="1">
      <alignment/>
      <protection/>
    </xf>
    <xf numFmtId="49" fontId="53" fillId="40" borderId="22" xfId="55" applyNumberFormat="1" applyFont="1" applyFill="1" applyBorder="1" applyAlignment="1">
      <alignment horizontal="center" vertical="center"/>
      <protection/>
    </xf>
    <xf numFmtId="49" fontId="11" fillId="40" borderId="23" xfId="5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1 2" xfId="28"/>
    <cellStyle name="60 % – Poudarek2" xfId="29"/>
    <cellStyle name="60 % – Poudarek2 2" xfId="30"/>
    <cellStyle name="60 % – Poudarek3" xfId="31"/>
    <cellStyle name="60 % – Poudarek3 2" xfId="32"/>
    <cellStyle name="60 % – Poudarek4" xfId="33"/>
    <cellStyle name="60 % – Poudarek4 2" xfId="34"/>
    <cellStyle name="60 % – Poudarek5" xfId="35"/>
    <cellStyle name="60 % – Poudarek5 2" xfId="36"/>
    <cellStyle name="60 % – Poudarek6" xfId="37"/>
    <cellStyle name="60 % – Poudarek6 2" xfId="38"/>
    <cellStyle name="Currency 2" xfId="39"/>
    <cellStyle name="Dobro" xfId="40"/>
    <cellStyle name="Hyperlink" xfId="41"/>
    <cellStyle name="Izhod" xfId="42"/>
    <cellStyle name="Naslov" xfId="43"/>
    <cellStyle name="Naslov 1" xfId="44"/>
    <cellStyle name="Naslov 2" xfId="45"/>
    <cellStyle name="Naslov 3" xfId="46"/>
    <cellStyle name="Naslov 4" xfId="47"/>
    <cellStyle name="Naslov 5" xfId="48"/>
    <cellStyle name="Navadno 2" xfId="49"/>
    <cellStyle name="Navadno_03_rr4" xfId="50"/>
    <cellStyle name="Navadno_03_rr5" xfId="51"/>
    <cellStyle name="Nevtralno" xfId="52"/>
    <cellStyle name="Nevtralno 2" xfId="53"/>
    <cellStyle name="Normal 2" xfId="54"/>
    <cellStyle name="Normal 2 2" xfId="55"/>
    <cellStyle name="Note 2" xfId="56"/>
    <cellStyle name="Followed Hyperlink" xfId="57"/>
    <cellStyle name="Percent" xfId="58"/>
    <cellStyle name="Opomba" xfId="59"/>
    <cellStyle name="Opomba 2" xfId="60"/>
    <cellStyle name="Opozorilo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itle 2" xfId="73"/>
    <cellStyle name="Currency" xfId="74"/>
    <cellStyle name="Currency [0]" xfId="75"/>
    <cellStyle name="Comma" xfId="76"/>
    <cellStyle name="Comma [0]" xfId="77"/>
    <cellStyle name="Vnos" xfId="78"/>
    <cellStyle name="Vsota" xfId="79"/>
  </cellStyles>
  <dxfs count="20"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257175</xdr:rowOff>
    </xdr:from>
    <xdr:to>
      <xdr:col>3</xdr:col>
      <xdr:colOff>2428875</xdr:colOff>
      <xdr:row>2</xdr:row>
      <xdr:rowOff>123825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571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800100</xdr:colOff>
      <xdr:row>0</xdr:row>
      <xdr:rowOff>19050</xdr:rowOff>
    </xdr:from>
    <xdr:to>
      <xdr:col>12</xdr:col>
      <xdr:colOff>828675</xdr:colOff>
      <xdr:row>1</xdr:row>
      <xdr:rowOff>152400</xdr:rowOff>
    </xdr:to>
    <xdr:pic>
      <xdr:nvPicPr>
        <xdr:cNvPr id="1" name="Slika 2" descr="C:\Users\Borut\Documents\TENIS-SLO\PLAYOFF LIG 2017\TS-logo-landsca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19050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800100</xdr:colOff>
      <xdr:row>0</xdr:row>
      <xdr:rowOff>28575</xdr:rowOff>
    </xdr:from>
    <xdr:to>
      <xdr:col>12</xdr:col>
      <xdr:colOff>828675</xdr:colOff>
      <xdr:row>1</xdr:row>
      <xdr:rowOff>161925</xdr:rowOff>
    </xdr:to>
    <xdr:pic>
      <xdr:nvPicPr>
        <xdr:cNvPr id="1" name="Slika 2" descr="C:\Users\Borut\Documents\TENIS-SLO\PLAYOFF LIG 2017\TS-logo-landsca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85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800100</xdr:colOff>
      <xdr:row>0</xdr:row>
      <xdr:rowOff>28575</xdr:rowOff>
    </xdr:from>
    <xdr:to>
      <xdr:col>12</xdr:col>
      <xdr:colOff>828675</xdr:colOff>
      <xdr:row>1</xdr:row>
      <xdr:rowOff>171450</xdr:rowOff>
    </xdr:to>
    <xdr:pic>
      <xdr:nvPicPr>
        <xdr:cNvPr id="1" name="Slika 2" descr="C:\Users\Borut\Documents\TENIS-SLO\PLAYOFF LIG 2017\TS-logo-landsca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8575"/>
          <a:ext cx="88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257175</xdr:rowOff>
    </xdr:from>
    <xdr:to>
      <xdr:col>3</xdr:col>
      <xdr:colOff>2505075</xdr:colOff>
      <xdr:row>2</xdr:row>
      <xdr:rowOff>123825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57175"/>
          <a:ext cx="3238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0</xdr:row>
      <xdr:rowOff>38100</xdr:rowOff>
    </xdr:from>
    <xdr:to>
      <xdr:col>8</xdr:col>
      <xdr:colOff>847725</xdr:colOff>
      <xdr:row>1</xdr:row>
      <xdr:rowOff>171450</xdr:rowOff>
    </xdr:to>
    <xdr:pic>
      <xdr:nvPicPr>
        <xdr:cNvPr id="1" name="Slika 2" descr="C:\Users\Borut\Documents\TENIS-SLO\PLAYOFF LIG 2017\TS-logo-landsca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8100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257175</xdr:rowOff>
    </xdr:from>
    <xdr:to>
      <xdr:col>3</xdr:col>
      <xdr:colOff>2276475</xdr:colOff>
      <xdr:row>2</xdr:row>
      <xdr:rowOff>123825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57175"/>
          <a:ext cx="3009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0</xdr:row>
      <xdr:rowOff>28575</xdr:rowOff>
    </xdr:from>
    <xdr:to>
      <xdr:col>8</xdr:col>
      <xdr:colOff>828675</xdr:colOff>
      <xdr:row>1</xdr:row>
      <xdr:rowOff>161925</xdr:rowOff>
    </xdr:to>
    <xdr:pic>
      <xdr:nvPicPr>
        <xdr:cNvPr id="1" name="Slika 2" descr="C:\Users\Borut\Documents\TENIS-SLO\PLAYOFF LIG 2017\TS-logo-landsca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257175</xdr:rowOff>
    </xdr:from>
    <xdr:to>
      <xdr:col>3</xdr:col>
      <xdr:colOff>2371725</xdr:colOff>
      <xdr:row>2</xdr:row>
      <xdr:rowOff>123825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57175"/>
          <a:ext cx="3105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0</xdr:row>
      <xdr:rowOff>28575</xdr:rowOff>
    </xdr:from>
    <xdr:to>
      <xdr:col>8</xdr:col>
      <xdr:colOff>828675</xdr:colOff>
      <xdr:row>1</xdr:row>
      <xdr:rowOff>171450</xdr:rowOff>
    </xdr:to>
    <xdr:pic>
      <xdr:nvPicPr>
        <xdr:cNvPr id="1" name="Slika 2" descr="C:\Users\Borut\Documents\TENIS-SLO\PLAYOFF LIG 2017\TS-logo-landsca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88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257175</xdr:rowOff>
    </xdr:from>
    <xdr:to>
      <xdr:col>3</xdr:col>
      <xdr:colOff>2371725</xdr:colOff>
      <xdr:row>2</xdr:row>
      <xdr:rowOff>123825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57175"/>
          <a:ext cx="3105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0</xdr:row>
      <xdr:rowOff>28575</xdr:rowOff>
    </xdr:from>
    <xdr:to>
      <xdr:col>8</xdr:col>
      <xdr:colOff>828675</xdr:colOff>
      <xdr:row>1</xdr:row>
      <xdr:rowOff>171450</xdr:rowOff>
    </xdr:to>
    <xdr:pic>
      <xdr:nvPicPr>
        <xdr:cNvPr id="1" name="Slika 1" descr="C:\Users\Borut\Documents\TENIS-SLO\PLAYOFF LIG 2017\TS-logo-landsca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88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seL\Downloads\Sodni&#353;ki-program-2009-v1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%20br-mb%208-11%20let%202008\OP%208-11%20BRANIK%20M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ka\users\W\JerseL\Desktop\SOJENJE\Sodni&#353;ki-program-2009-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27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40" zoomScaleNormal="40" zoomScalePageLayoutView="0" workbookViewId="0" topLeftCell="A1">
      <selection activeCell="O15" sqref="O15"/>
    </sheetView>
  </sheetViews>
  <sheetFormatPr defaultColWidth="9.140625" defaultRowHeight="12.75"/>
  <cols>
    <col min="1" max="1" width="10.421875" style="0" customWidth="1"/>
    <col min="2" max="2" width="5.57421875" style="0" customWidth="1"/>
    <col min="3" max="3" width="11.8515625" style="0" customWidth="1"/>
    <col min="4" max="4" width="43.140625" style="0" customWidth="1"/>
    <col min="5" max="5" width="31.57421875" style="0" customWidth="1"/>
    <col min="6" max="6" width="19.421875" style="0" customWidth="1"/>
    <col min="7" max="12" width="14.421875" style="0" customWidth="1"/>
  </cols>
  <sheetData>
    <row r="1" spans="1:12" ht="46.5">
      <c r="A1" s="67"/>
      <c r="B1" s="67"/>
      <c r="C1" s="67"/>
      <c r="D1" s="67"/>
      <c r="E1" s="67"/>
      <c r="F1" s="67"/>
      <c r="G1" s="67"/>
      <c r="H1" s="119" t="s">
        <v>72</v>
      </c>
      <c r="I1" s="119"/>
      <c r="J1" s="119"/>
      <c r="K1" s="119"/>
      <c r="L1" s="119"/>
    </row>
    <row r="2" spans="1:12" ht="46.5">
      <c r="A2" s="67"/>
      <c r="B2" s="67"/>
      <c r="C2" s="67"/>
      <c r="D2" s="67"/>
      <c r="E2" s="67"/>
      <c r="F2" s="67"/>
      <c r="G2" s="67"/>
      <c r="H2" s="120"/>
      <c r="I2" s="68"/>
      <c r="J2" s="68"/>
      <c r="K2" s="69"/>
      <c r="L2" s="70"/>
    </row>
    <row r="3" spans="1:12" ht="29.25">
      <c r="A3" s="67"/>
      <c r="B3" s="67"/>
      <c r="C3" s="67"/>
      <c r="D3" s="67"/>
      <c r="E3" s="67"/>
      <c r="F3" s="67"/>
      <c r="G3" s="67"/>
      <c r="H3" s="120"/>
      <c r="I3" s="71" t="s">
        <v>73</v>
      </c>
      <c r="J3" s="71"/>
      <c r="K3" s="72"/>
      <c r="L3" s="73"/>
    </row>
    <row r="4" spans="1:12" ht="46.5">
      <c r="A4" s="67"/>
      <c r="B4" s="67"/>
      <c r="C4" s="113" t="s">
        <v>59</v>
      </c>
      <c r="D4" s="113"/>
      <c r="E4" s="121" t="s">
        <v>86</v>
      </c>
      <c r="F4" s="121"/>
      <c r="G4" s="122"/>
      <c r="H4" s="122"/>
      <c r="I4" s="74" t="s">
        <v>85</v>
      </c>
      <c r="J4" s="75"/>
      <c r="K4" s="83"/>
      <c r="L4" s="83"/>
    </row>
    <row r="5" spans="1:12" ht="46.5">
      <c r="A5" s="67"/>
      <c r="B5" s="67"/>
      <c r="C5" s="113" t="s">
        <v>60</v>
      </c>
      <c r="D5" s="113"/>
      <c r="E5" s="121" t="s">
        <v>0</v>
      </c>
      <c r="F5" s="121"/>
      <c r="G5" s="122"/>
      <c r="H5" s="122"/>
      <c r="I5" s="123"/>
      <c r="J5" s="123"/>
      <c r="K5" s="77"/>
      <c r="L5" s="70"/>
    </row>
    <row r="6" spans="1:12" ht="46.5">
      <c r="A6" s="67"/>
      <c r="B6" s="67"/>
      <c r="C6" s="78" t="s">
        <v>61</v>
      </c>
      <c r="D6" s="78"/>
      <c r="E6" s="79"/>
      <c r="F6" s="80"/>
      <c r="G6" s="109"/>
      <c r="H6" s="109"/>
      <c r="I6" s="109"/>
      <c r="J6" s="109"/>
      <c r="K6" s="115" t="s">
        <v>62</v>
      </c>
      <c r="L6" s="115" t="s">
        <v>63</v>
      </c>
    </row>
    <row r="7" spans="1:12" ht="31.5">
      <c r="A7" s="67"/>
      <c r="B7" s="67"/>
      <c r="C7" s="81" t="s">
        <v>64</v>
      </c>
      <c r="D7" s="82" t="s">
        <v>28</v>
      </c>
      <c r="E7" s="82" t="s">
        <v>29</v>
      </c>
      <c r="F7" s="82" t="s">
        <v>21</v>
      </c>
      <c r="G7" s="109"/>
      <c r="H7" s="109"/>
      <c r="I7" s="109"/>
      <c r="J7" s="109"/>
      <c r="K7" s="115"/>
      <c r="L7" s="115"/>
    </row>
    <row r="8" spans="1:12" ht="46.5">
      <c r="A8" s="58"/>
      <c r="B8" s="59">
        <v>1</v>
      </c>
      <c r="C8" s="60">
        <f>UPPER(IF($A8="","",VLOOKUP($A8,'[3]m round robin žrebna lista'!$A$7:$R$128,2)))</f>
      </c>
      <c r="D8" s="61" t="s">
        <v>57</v>
      </c>
      <c r="E8" s="61" t="s">
        <v>52</v>
      </c>
      <c r="F8" s="62" t="s">
        <v>8</v>
      </c>
      <c r="G8" s="63"/>
      <c r="H8" s="64" t="s">
        <v>151</v>
      </c>
      <c r="I8" s="64" t="s">
        <v>150</v>
      </c>
      <c r="J8" s="64" t="s">
        <v>151</v>
      </c>
      <c r="K8" s="65">
        <v>1</v>
      </c>
      <c r="L8" s="65" t="s">
        <v>153</v>
      </c>
    </row>
    <row r="9" spans="1:12" ht="46.5">
      <c r="A9" s="58"/>
      <c r="B9" s="59">
        <v>2</v>
      </c>
      <c r="C9" s="60">
        <f>UPPER(IF($A9="","",VLOOKUP($A9,'[3]m round robin žrebna lista'!$A$7:$R$128,2)))</f>
      </c>
      <c r="D9" s="61" t="s">
        <v>91</v>
      </c>
      <c r="E9" s="61" t="s">
        <v>92</v>
      </c>
      <c r="F9" s="62" t="s">
        <v>93</v>
      </c>
      <c r="G9" s="64" t="s">
        <v>150</v>
      </c>
      <c r="H9" s="63"/>
      <c r="I9" s="64" t="s">
        <v>151</v>
      </c>
      <c r="J9" s="64" t="s">
        <v>150</v>
      </c>
      <c r="K9" s="65">
        <v>1</v>
      </c>
      <c r="L9" s="65" t="s">
        <v>152</v>
      </c>
    </row>
    <row r="10" spans="1:12" ht="46.5">
      <c r="A10" s="58"/>
      <c r="B10" s="66">
        <v>3</v>
      </c>
      <c r="C10" s="60">
        <f>UPPER(IF($A10="","",VLOOKUP($A10,'[3]m round robin žrebna lista'!$A$7:$R$128,2)))</f>
      </c>
      <c r="D10" s="61" t="s">
        <v>77</v>
      </c>
      <c r="E10" s="61" t="s">
        <v>78</v>
      </c>
      <c r="F10" s="62" t="s">
        <v>79</v>
      </c>
      <c r="G10" s="64" t="s">
        <v>151</v>
      </c>
      <c r="H10" s="64" t="s">
        <v>150</v>
      </c>
      <c r="I10" s="63"/>
      <c r="J10" s="64" t="s">
        <v>150</v>
      </c>
      <c r="K10" s="65">
        <v>1</v>
      </c>
      <c r="L10" s="65" t="s">
        <v>154</v>
      </c>
    </row>
    <row r="11" spans="1:12" ht="46.5">
      <c r="A11" s="58"/>
      <c r="B11" s="59">
        <v>4</v>
      </c>
      <c r="C11" s="60">
        <f>UPPER(IF($A11="","",VLOOKUP($A11,'[3]m round robin žrebna lista'!$A$7:$R$128,2)))</f>
      </c>
      <c r="D11" s="61" t="s">
        <v>75</v>
      </c>
      <c r="E11" s="61" t="s">
        <v>76</v>
      </c>
      <c r="F11" s="62" t="s">
        <v>58</v>
      </c>
      <c r="G11" s="64" t="s">
        <v>150</v>
      </c>
      <c r="H11" s="64" t="s">
        <v>151</v>
      </c>
      <c r="I11" s="64" t="s">
        <v>151</v>
      </c>
      <c r="J11" s="63"/>
      <c r="K11" s="65"/>
      <c r="L11" s="65"/>
    </row>
    <row r="12" spans="1:12" ht="46.5">
      <c r="A12" s="102"/>
      <c r="B12" s="102"/>
      <c r="C12" s="78" t="s">
        <v>65</v>
      </c>
      <c r="D12" s="78"/>
      <c r="E12" s="79"/>
      <c r="F12" s="80"/>
      <c r="G12" s="109"/>
      <c r="H12" s="109"/>
      <c r="I12" s="109"/>
      <c r="J12" s="109"/>
      <c r="K12" s="115" t="s">
        <v>62</v>
      </c>
      <c r="L12" s="115" t="s">
        <v>63</v>
      </c>
    </row>
    <row r="13" spans="1:12" ht="31.5">
      <c r="A13" s="102"/>
      <c r="B13" s="102"/>
      <c r="C13" s="81" t="s">
        <v>64</v>
      </c>
      <c r="D13" s="82" t="s">
        <v>28</v>
      </c>
      <c r="E13" s="101" t="s">
        <v>29</v>
      </c>
      <c r="F13" s="82" t="s">
        <v>21</v>
      </c>
      <c r="G13" s="109"/>
      <c r="H13" s="109"/>
      <c r="I13" s="109"/>
      <c r="J13" s="109"/>
      <c r="K13" s="115"/>
      <c r="L13" s="115"/>
    </row>
    <row r="14" spans="1:12" ht="46.5">
      <c r="A14" s="58"/>
      <c r="B14" s="59">
        <v>1</v>
      </c>
      <c r="C14" s="60">
        <f>UPPER(IF($A14="","",VLOOKUP($A14,'[3]m round robin žrebna lista'!$A$7:$R$128,2)))</f>
      </c>
      <c r="D14" s="61" t="s">
        <v>89</v>
      </c>
      <c r="E14" s="61" t="s">
        <v>90</v>
      </c>
      <c r="F14" s="62" t="s">
        <v>8</v>
      </c>
      <c r="G14" s="63"/>
      <c r="H14" s="64" t="s">
        <v>151</v>
      </c>
      <c r="I14" s="64" t="s">
        <v>150</v>
      </c>
      <c r="J14" s="64" t="s">
        <v>150</v>
      </c>
      <c r="K14" s="65">
        <v>0</v>
      </c>
      <c r="L14" s="65" t="s">
        <v>152</v>
      </c>
    </row>
    <row r="15" spans="1:12" ht="46.5">
      <c r="A15" s="58"/>
      <c r="B15" s="59">
        <v>2</v>
      </c>
      <c r="C15" s="60">
        <f>UPPER(IF($A15="","",VLOOKUP($A15,'[3]m round robin žrebna lista'!$A$7:$R$128,2)))</f>
      </c>
      <c r="D15" s="61" t="s">
        <v>94</v>
      </c>
      <c r="E15" s="61" t="s">
        <v>55</v>
      </c>
      <c r="F15" s="62" t="s">
        <v>93</v>
      </c>
      <c r="G15" s="64" t="s">
        <v>150</v>
      </c>
      <c r="H15" s="63"/>
      <c r="I15" s="64" t="s">
        <v>150</v>
      </c>
      <c r="J15" s="64" t="s">
        <v>150</v>
      </c>
      <c r="K15" s="65">
        <v>1</v>
      </c>
      <c r="L15" s="65" t="s">
        <v>154</v>
      </c>
    </row>
    <row r="16" spans="1:12" ht="46.5">
      <c r="A16" s="58"/>
      <c r="B16" s="59">
        <v>3</v>
      </c>
      <c r="C16" s="60">
        <f>UPPER(IF($A16="","",VLOOKUP($A16,'[3]m round robin žrebna lista'!$A$7:$R$128,2)))</f>
      </c>
      <c r="D16" s="61" t="s">
        <v>95</v>
      </c>
      <c r="E16" s="61" t="s">
        <v>96</v>
      </c>
      <c r="F16" s="62" t="s">
        <v>97</v>
      </c>
      <c r="G16" s="64" t="s">
        <v>151</v>
      </c>
      <c r="H16" s="64" t="s">
        <v>151</v>
      </c>
      <c r="I16" s="63"/>
      <c r="J16" s="64" t="s">
        <v>156</v>
      </c>
      <c r="K16" s="65"/>
      <c r="L16" s="65"/>
    </row>
    <row r="17" spans="1:12" ht="46.5">
      <c r="A17" s="58"/>
      <c r="B17" s="59">
        <v>4</v>
      </c>
      <c r="C17" s="60">
        <f>UPPER(IF($A17="","",VLOOKUP($A17,'[3]m round robin žrebna lista'!$A$7:$R$128,2)))</f>
      </c>
      <c r="D17" s="61" t="s">
        <v>54</v>
      </c>
      <c r="E17" s="61" t="s">
        <v>74</v>
      </c>
      <c r="F17" s="62" t="s">
        <v>8</v>
      </c>
      <c r="G17" s="64" t="s">
        <v>151</v>
      </c>
      <c r="H17" s="64" t="s">
        <v>151</v>
      </c>
      <c r="I17" s="64" t="s">
        <v>155</v>
      </c>
      <c r="J17" s="63"/>
      <c r="K17" s="65"/>
      <c r="L17" s="65"/>
    </row>
    <row r="18" spans="1:12" ht="46.5">
      <c r="A18" s="84"/>
      <c r="B18" s="85"/>
      <c r="C18" s="86"/>
      <c r="D18" s="87"/>
      <c r="E18" s="88"/>
      <c r="F18" s="89"/>
      <c r="G18" s="90"/>
      <c r="H18" s="90"/>
      <c r="I18" s="90"/>
      <c r="J18" s="91"/>
      <c r="K18" s="91"/>
      <c r="L18" s="91"/>
    </row>
    <row r="19" spans="1:12" ht="31.5">
      <c r="A19" s="116"/>
      <c r="B19" s="116"/>
      <c r="C19" s="117"/>
      <c r="D19" s="117"/>
      <c r="E19" s="92"/>
      <c r="F19" s="93" t="s">
        <v>67</v>
      </c>
      <c r="G19" s="94" t="s">
        <v>87</v>
      </c>
      <c r="H19" s="94"/>
      <c r="I19" s="94"/>
      <c r="J19" s="95" t="s">
        <v>68</v>
      </c>
      <c r="K19" s="118"/>
      <c r="L19" s="118"/>
    </row>
    <row r="20" spans="1:12" ht="31.5">
      <c r="A20" s="116"/>
      <c r="B20" s="116"/>
      <c r="C20" s="96" t="s">
        <v>69</v>
      </c>
      <c r="D20" s="97"/>
      <c r="E20" s="97"/>
      <c r="F20" s="98" t="s">
        <v>70</v>
      </c>
      <c r="G20" s="110" t="s">
        <v>24</v>
      </c>
      <c r="H20" s="110">
        <f>'[3]vnos podatkov'!$E$10</f>
        <v>0</v>
      </c>
      <c r="I20" s="110">
        <f>'[3]vnos podatkov'!$E$10</f>
        <v>0</v>
      </c>
      <c r="J20" s="95" t="s">
        <v>68</v>
      </c>
      <c r="K20" s="111"/>
      <c r="L20" s="111"/>
    </row>
    <row r="21" spans="1:12" ht="30">
      <c r="A21" s="116"/>
      <c r="B21" s="116"/>
      <c r="C21" s="99" t="s">
        <v>71</v>
      </c>
      <c r="D21" s="97"/>
      <c r="E21" s="97"/>
      <c r="F21" s="93"/>
      <c r="G21" s="110"/>
      <c r="H21" s="110"/>
      <c r="I21" s="110"/>
      <c r="J21" s="95"/>
      <c r="K21" s="111"/>
      <c r="L21" s="111"/>
    </row>
    <row r="22" spans="1:12" ht="1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</sheetData>
  <sheetProtection/>
  <mergeCells count="21">
    <mergeCell ref="G6:J7"/>
    <mergeCell ref="K6:K7"/>
    <mergeCell ref="L6:L7"/>
    <mergeCell ref="A19:B21"/>
    <mergeCell ref="C19:D19"/>
    <mergeCell ref="K19:L19"/>
    <mergeCell ref="G20:I20"/>
    <mergeCell ref="K20:L20"/>
    <mergeCell ref="H1:L1"/>
    <mergeCell ref="H2:H3"/>
    <mergeCell ref="E4:H4"/>
    <mergeCell ref="E5:H5"/>
    <mergeCell ref="I5:J5"/>
    <mergeCell ref="G12:J13"/>
    <mergeCell ref="K12:K13"/>
    <mergeCell ref="L12:L13"/>
    <mergeCell ref="G21:I21"/>
    <mergeCell ref="K21:L21"/>
    <mergeCell ref="A22:L22"/>
    <mergeCell ref="C5:D5"/>
    <mergeCell ref="C4:D4"/>
  </mergeCells>
  <conditionalFormatting sqref="K3:K4">
    <cfRule type="cellIs" priority="2" dxfId="1" operator="equal" stopIfTrue="1">
      <formula>0</formula>
    </cfRule>
  </conditionalFormatting>
  <conditionalFormatting sqref="A18">
    <cfRule type="cellIs" priority="1" dxfId="0" operator="greaterThan" stopIfTrue="1">
      <formula>0</formula>
    </cfRule>
  </conditionalFormatting>
  <conditionalFormatting sqref="E4:H5 G19 G20:I20">
    <cfRule type="cellIs" priority="3" dxfId="1" operator="equal" stopIfTrue="1">
      <formula>0</formula>
    </cfRule>
  </conditionalFormatting>
  <conditionalFormatting sqref="A8:A11 A14:A17">
    <cfRule type="cellIs" priority="4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9">
      <selection activeCell="M23" sqref="M23"/>
    </sheetView>
  </sheetViews>
  <sheetFormatPr defaultColWidth="9.140625" defaultRowHeight="12.75"/>
  <cols>
    <col min="1" max="1" width="3.8515625" style="0" customWidth="1"/>
    <col min="2" max="5" width="12.8515625" style="0" customWidth="1"/>
    <col min="6" max="6" width="3.421875" style="0" customWidth="1"/>
    <col min="7" max="7" width="12.8515625" style="0" customWidth="1"/>
    <col min="9" max="9" width="6.421875" style="0" customWidth="1"/>
    <col min="10" max="13" width="12.8515625" style="0" customWidth="1"/>
  </cols>
  <sheetData>
    <row r="1" spans="1:14" ht="12.75">
      <c r="A1" s="1"/>
      <c r="B1" s="1"/>
      <c r="C1" s="1"/>
      <c r="D1" s="1"/>
      <c r="E1" s="1"/>
      <c r="F1" s="2"/>
      <c r="G1" s="1"/>
      <c r="H1" s="2"/>
      <c r="I1" s="3"/>
      <c r="J1" s="2"/>
      <c r="K1" s="4"/>
      <c r="L1" s="4"/>
      <c r="M1" s="5" t="s">
        <v>19</v>
      </c>
      <c r="N1" s="1"/>
    </row>
    <row r="2" spans="1:14" ht="15.75">
      <c r="A2" s="1"/>
      <c r="B2" s="6"/>
      <c r="C2" s="6"/>
      <c r="D2" s="6"/>
      <c r="E2" s="6"/>
      <c r="F2" s="126" t="s">
        <v>31</v>
      </c>
      <c r="G2" s="126"/>
      <c r="H2" s="126"/>
      <c r="I2" s="126"/>
      <c r="J2" s="126"/>
      <c r="K2" s="126"/>
      <c r="L2" s="4"/>
      <c r="M2" s="7"/>
      <c r="N2" s="1"/>
    </row>
    <row r="3" spans="1:14" ht="12">
      <c r="A3" s="1"/>
      <c r="B3" s="8"/>
      <c r="C3" s="8"/>
      <c r="D3" s="8"/>
      <c r="E3" s="8"/>
      <c r="F3" s="9" t="s">
        <v>20</v>
      </c>
      <c r="G3" s="9"/>
      <c r="H3" s="9"/>
      <c r="I3" s="10" t="s">
        <v>21</v>
      </c>
      <c r="J3" s="9"/>
      <c r="K3" s="9" t="s">
        <v>22</v>
      </c>
      <c r="L3" s="9"/>
      <c r="M3" s="10" t="s">
        <v>23</v>
      </c>
      <c r="N3" s="1"/>
    </row>
    <row r="4" spans="1:14" ht="12.75" thickBot="1">
      <c r="A4" s="1"/>
      <c r="B4" s="11"/>
      <c r="C4" s="11"/>
      <c r="D4" s="11"/>
      <c r="E4" s="11"/>
      <c r="F4" s="12" t="s">
        <v>0</v>
      </c>
      <c r="G4" s="12"/>
      <c r="H4" s="13"/>
      <c r="I4" s="14" t="s">
        <v>88</v>
      </c>
      <c r="J4" s="14"/>
      <c r="K4" s="15" t="s">
        <v>87</v>
      </c>
      <c r="L4" s="15"/>
      <c r="M4" s="14" t="s">
        <v>24</v>
      </c>
      <c r="N4" s="1"/>
    </row>
    <row r="5" spans="1:14" ht="12">
      <c r="A5" s="1"/>
      <c r="B5" s="16" t="s">
        <v>46</v>
      </c>
      <c r="C5" s="16" t="s">
        <v>25</v>
      </c>
      <c r="D5" s="16" t="s">
        <v>26</v>
      </c>
      <c r="E5" s="17" t="s">
        <v>27</v>
      </c>
      <c r="F5" s="16"/>
      <c r="G5" s="18" t="s">
        <v>28</v>
      </c>
      <c r="H5" s="18" t="s">
        <v>29</v>
      </c>
      <c r="I5" s="18" t="s">
        <v>21</v>
      </c>
      <c r="J5" s="16" t="s">
        <v>27</v>
      </c>
      <c r="K5" s="16" t="s">
        <v>26</v>
      </c>
      <c r="L5" s="16" t="s">
        <v>25</v>
      </c>
      <c r="M5" s="16" t="s">
        <v>46</v>
      </c>
      <c r="N5" s="1"/>
    </row>
    <row r="6" spans="1:14" ht="12">
      <c r="A6" s="1"/>
      <c r="B6" s="1"/>
      <c r="C6" s="1"/>
      <c r="D6" s="1"/>
      <c r="E6" s="1"/>
      <c r="F6" s="19"/>
      <c r="G6" s="1"/>
      <c r="H6" s="1"/>
      <c r="I6" s="1"/>
      <c r="J6" s="1"/>
      <c r="K6" s="1"/>
      <c r="L6" s="1"/>
      <c r="M6" s="1"/>
      <c r="N6" s="1"/>
    </row>
    <row r="7" spans="1:14" ht="12">
      <c r="A7" s="1"/>
      <c r="B7" s="1"/>
      <c r="C7" s="1"/>
      <c r="D7" s="1"/>
      <c r="E7" s="1"/>
      <c r="F7" s="20">
        <v>1</v>
      </c>
      <c r="G7" s="21" t="s">
        <v>43</v>
      </c>
      <c r="H7" s="21" t="s">
        <v>10</v>
      </c>
      <c r="I7" s="21" t="s">
        <v>2</v>
      </c>
      <c r="J7" s="1"/>
      <c r="K7" s="1"/>
      <c r="L7" s="1"/>
      <c r="M7" s="1"/>
      <c r="N7" s="1"/>
    </row>
    <row r="8" spans="1:14" ht="12">
      <c r="A8" s="1"/>
      <c r="B8" s="1"/>
      <c r="C8" s="22"/>
      <c r="D8" s="22"/>
      <c r="E8" s="23" t="s">
        <v>41</v>
      </c>
      <c r="F8" s="24"/>
      <c r="G8" s="1"/>
      <c r="H8" s="25"/>
      <c r="I8" s="26"/>
      <c r="J8" s="27" t="s">
        <v>162</v>
      </c>
      <c r="K8" s="22"/>
      <c r="L8" s="22"/>
      <c r="M8" s="22"/>
      <c r="N8" s="1"/>
    </row>
    <row r="9" spans="1:14" ht="12">
      <c r="A9" s="1"/>
      <c r="B9" s="1"/>
      <c r="C9" s="22"/>
      <c r="D9" s="28"/>
      <c r="E9" s="22"/>
      <c r="F9" s="29">
        <v>2</v>
      </c>
      <c r="G9" s="21" t="s">
        <v>33</v>
      </c>
      <c r="H9" s="21"/>
      <c r="I9" s="30"/>
      <c r="J9" s="22"/>
      <c r="K9" s="31"/>
      <c r="L9" s="22"/>
      <c r="M9" s="22"/>
      <c r="N9" s="1"/>
    </row>
    <row r="10" spans="1:14" ht="12">
      <c r="A10" s="1"/>
      <c r="B10" s="1"/>
      <c r="C10" s="22"/>
      <c r="D10" s="32" t="s">
        <v>118</v>
      </c>
      <c r="E10" s="31"/>
      <c r="F10" s="19"/>
      <c r="G10" s="1"/>
      <c r="H10" s="1"/>
      <c r="I10" s="1"/>
      <c r="J10" s="22"/>
      <c r="K10" s="27" t="s">
        <v>162</v>
      </c>
      <c r="L10" s="22"/>
      <c r="M10" s="22"/>
      <c r="N10" s="1"/>
    </row>
    <row r="11" spans="1:14" ht="12">
      <c r="A11" s="1"/>
      <c r="B11" s="1"/>
      <c r="C11" s="28"/>
      <c r="D11" s="33"/>
      <c r="E11" s="22"/>
      <c r="F11" s="20">
        <v>3</v>
      </c>
      <c r="G11" s="21" t="s">
        <v>33</v>
      </c>
      <c r="H11" s="21"/>
      <c r="I11" s="21"/>
      <c r="J11" s="22"/>
      <c r="K11" s="34">
        <v>60</v>
      </c>
      <c r="L11" s="22"/>
      <c r="M11" s="22"/>
      <c r="N11" s="1"/>
    </row>
    <row r="12" spans="1:14" ht="12">
      <c r="A12" s="1"/>
      <c r="B12" s="1"/>
      <c r="C12" s="28"/>
      <c r="D12" s="28"/>
      <c r="E12" s="27" t="s">
        <v>118</v>
      </c>
      <c r="F12" s="24"/>
      <c r="G12" s="1"/>
      <c r="H12" s="1"/>
      <c r="I12" s="26"/>
      <c r="J12" s="27" t="s">
        <v>118</v>
      </c>
      <c r="K12" s="35"/>
      <c r="L12" s="22"/>
      <c r="M12" s="22"/>
      <c r="N12" s="1"/>
    </row>
    <row r="13" spans="1:14" ht="12">
      <c r="A13" s="1"/>
      <c r="B13" s="1"/>
      <c r="C13" s="28"/>
      <c r="D13" s="22"/>
      <c r="E13" s="22"/>
      <c r="F13" s="29">
        <v>4</v>
      </c>
      <c r="G13" s="21" t="s">
        <v>118</v>
      </c>
      <c r="H13" s="21" t="s">
        <v>106</v>
      </c>
      <c r="I13" s="30" t="s">
        <v>107</v>
      </c>
      <c r="J13" s="22"/>
      <c r="K13" s="28"/>
      <c r="L13" s="22"/>
      <c r="M13" s="22"/>
      <c r="N13" s="1"/>
    </row>
    <row r="14" spans="1:14" ht="12">
      <c r="A14" s="1"/>
      <c r="B14" s="1"/>
      <c r="C14" s="32" t="s">
        <v>116</v>
      </c>
      <c r="D14" s="31"/>
      <c r="E14" s="22"/>
      <c r="F14" s="19"/>
      <c r="G14" s="1"/>
      <c r="H14" s="1"/>
      <c r="I14" s="1"/>
      <c r="J14" s="22"/>
      <c r="K14" s="28"/>
      <c r="L14" s="36" t="s">
        <v>162</v>
      </c>
      <c r="M14" s="22"/>
      <c r="N14" s="1"/>
    </row>
    <row r="15" spans="1:14" ht="12">
      <c r="A15" s="1"/>
      <c r="B15" s="37"/>
      <c r="C15" s="28">
        <v>40</v>
      </c>
      <c r="D15" s="22"/>
      <c r="E15" s="22"/>
      <c r="F15" s="20">
        <v>5</v>
      </c>
      <c r="G15" s="21" t="s">
        <v>116</v>
      </c>
      <c r="H15" s="21" t="s">
        <v>117</v>
      </c>
      <c r="I15" s="21" t="s">
        <v>38</v>
      </c>
      <c r="J15" s="22"/>
      <c r="K15" s="28"/>
      <c r="L15" s="33">
        <v>63</v>
      </c>
      <c r="M15" s="22"/>
      <c r="N15" s="1"/>
    </row>
    <row r="16" spans="1:14" ht="12">
      <c r="A16" s="1"/>
      <c r="B16" s="37"/>
      <c r="C16" s="28"/>
      <c r="D16" s="22"/>
      <c r="E16" s="36" t="s">
        <v>116</v>
      </c>
      <c r="F16" s="24"/>
      <c r="G16" s="1"/>
      <c r="H16" s="1"/>
      <c r="I16" s="26"/>
      <c r="J16" s="27" t="s">
        <v>116</v>
      </c>
      <c r="K16" s="28"/>
      <c r="L16" s="28"/>
      <c r="M16" s="22"/>
      <c r="N16" s="1"/>
    </row>
    <row r="17" spans="1:14" ht="12">
      <c r="A17" s="1"/>
      <c r="B17" s="37"/>
      <c r="C17" s="28"/>
      <c r="D17" s="28"/>
      <c r="E17" s="22"/>
      <c r="F17" s="29">
        <v>6</v>
      </c>
      <c r="G17" s="21" t="s">
        <v>33</v>
      </c>
      <c r="H17" s="21"/>
      <c r="I17" s="30"/>
      <c r="J17" s="22"/>
      <c r="K17" s="35"/>
      <c r="L17" s="28"/>
      <c r="M17" s="22"/>
      <c r="N17" s="1"/>
    </row>
    <row r="18" spans="1:14" ht="12">
      <c r="A18" s="1"/>
      <c r="B18" s="37"/>
      <c r="C18" s="28"/>
      <c r="D18" s="32" t="s">
        <v>116</v>
      </c>
      <c r="E18" s="22"/>
      <c r="F18" s="19"/>
      <c r="G18" s="1"/>
      <c r="H18" s="1"/>
      <c r="I18" s="1"/>
      <c r="J18" s="22"/>
      <c r="K18" s="38" t="s">
        <v>114</v>
      </c>
      <c r="L18" s="28"/>
      <c r="M18" s="22"/>
      <c r="N18" s="1"/>
    </row>
    <row r="19" spans="1:14" ht="12">
      <c r="A19" s="1"/>
      <c r="B19" s="37"/>
      <c r="C19" s="22"/>
      <c r="D19" s="33"/>
      <c r="E19" s="22"/>
      <c r="F19" s="20">
        <v>7</v>
      </c>
      <c r="G19" s="21" t="s">
        <v>33</v>
      </c>
      <c r="H19" s="21"/>
      <c r="I19" s="21"/>
      <c r="J19" s="22"/>
      <c r="K19" s="31">
        <v>64</v>
      </c>
      <c r="L19" s="28"/>
      <c r="M19" s="22"/>
      <c r="N19" s="1"/>
    </row>
    <row r="20" spans="1:14" ht="12">
      <c r="A20" s="1"/>
      <c r="B20" s="37"/>
      <c r="C20" s="22"/>
      <c r="D20" s="22"/>
      <c r="E20" s="45" t="s">
        <v>41</v>
      </c>
      <c r="F20" s="24"/>
      <c r="G20" s="1"/>
      <c r="H20" s="1"/>
      <c r="I20" s="26"/>
      <c r="J20" s="27" t="s">
        <v>114</v>
      </c>
      <c r="K20" s="31"/>
      <c r="L20" s="28"/>
      <c r="M20" s="22"/>
      <c r="N20" s="1"/>
    </row>
    <row r="21" spans="1:14" ht="12.75" thickBot="1">
      <c r="A21" s="1"/>
      <c r="B21" s="28" t="s">
        <v>30</v>
      </c>
      <c r="C21" s="22"/>
      <c r="D21" s="22"/>
      <c r="E21" s="22"/>
      <c r="F21" s="29">
        <v>8</v>
      </c>
      <c r="G21" s="21" t="s">
        <v>114</v>
      </c>
      <c r="H21" s="21" t="s">
        <v>115</v>
      </c>
      <c r="I21" s="30" t="s">
        <v>110</v>
      </c>
      <c r="J21" s="22"/>
      <c r="K21" s="22"/>
      <c r="L21" s="28"/>
      <c r="M21" s="22" t="s">
        <v>30</v>
      </c>
      <c r="N21" s="1"/>
    </row>
    <row r="22" spans="1:14" ht="12">
      <c r="A22" s="1"/>
      <c r="B22" s="39" t="s">
        <v>111</v>
      </c>
      <c r="C22" s="40"/>
      <c r="D22" s="22"/>
      <c r="E22" s="22"/>
      <c r="F22" s="19"/>
      <c r="G22" s="1"/>
      <c r="H22" s="1"/>
      <c r="I22" s="1"/>
      <c r="J22" s="22"/>
      <c r="K22" s="22"/>
      <c r="L22" s="40"/>
      <c r="M22" s="39" t="s">
        <v>44</v>
      </c>
      <c r="N22" s="1"/>
    </row>
    <row r="23" spans="1:14" ht="12.75" thickBot="1">
      <c r="A23" s="41"/>
      <c r="B23" s="42">
        <v>41</v>
      </c>
      <c r="C23" s="22"/>
      <c r="D23" s="22"/>
      <c r="E23" s="22"/>
      <c r="F23" s="20">
        <v>9</v>
      </c>
      <c r="G23" s="21" t="s">
        <v>111</v>
      </c>
      <c r="H23" s="21" t="s">
        <v>112</v>
      </c>
      <c r="I23" s="21" t="s">
        <v>7</v>
      </c>
      <c r="J23" s="22"/>
      <c r="K23" s="22"/>
      <c r="L23" s="40"/>
      <c r="M23" s="42">
        <v>64</v>
      </c>
      <c r="N23" s="1"/>
    </row>
    <row r="24" spans="1:14" ht="12">
      <c r="A24" s="41"/>
      <c r="B24" s="37"/>
      <c r="C24" s="22"/>
      <c r="D24" s="22"/>
      <c r="E24" s="36" t="s">
        <v>111</v>
      </c>
      <c r="F24" s="24"/>
      <c r="G24" s="1"/>
      <c r="H24" s="1"/>
      <c r="I24" s="26"/>
      <c r="J24" s="27" t="s">
        <v>111</v>
      </c>
      <c r="K24" s="22"/>
      <c r="L24" s="28"/>
      <c r="M24" s="40"/>
      <c r="N24" s="41"/>
    </row>
    <row r="25" spans="1:14" ht="12">
      <c r="A25" s="41"/>
      <c r="B25" s="37"/>
      <c r="C25" s="22"/>
      <c r="D25" s="28"/>
      <c r="E25" s="22"/>
      <c r="F25" s="29">
        <v>10</v>
      </c>
      <c r="G25" s="21" t="s">
        <v>33</v>
      </c>
      <c r="H25" s="21"/>
      <c r="I25" s="30"/>
      <c r="J25" s="22"/>
      <c r="K25" s="31"/>
      <c r="L25" s="28"/>
      <c r="M25" s="40"/>
      <c r="N25" s="41"/>
    </row>
    <row r="26" spans="1:14" ht="12">
      <c r="A26" s="41"/>
      <c r="B26" s="37"/>
      <c r="C26" s="22"/>
      <c r="D26" s="32" t="s">
        <v>111</v>
      </c>
      <c r="E26" s="22"/>
      <c r="F26" s="19"/>
      <c r="G26" s="1"/>
      <c r="H26" s="1"/>
      <c r="I26" s="1"/>
      <c r="J26" s="22"/>
      <c r="K26" s="27" t="s">
        <v>44</v>
      </c>
      <c r="L26" s="28"/>
      <c r="M26" s="40"/>
      <c r="N26" s="41"/>
    </row>
    <row r="27" spans="1:14" ht="12">
      <c r="A27" s="41"/>
      <c r="B27" s="37"/>
      <c r="C27" s="28"/>
      <c r="D27" s="33"/>
      <c r="E27" s="22"/>
      <c r="F27" s="20">
        <v>11</v>
      </c>
      <c r="G27" s="21" t="s">
        <v>33</v>
      </c>
      <c r="H27" s="21"/>
      <c r="I27" s="21"/>
      <c r="J27" s="22"/>
      <c r="K27" s="34">
        <v>62</v>
      </c>
      <c r="L27" s="28"/>
      <c r="M27" s="40"/>
      <c r="N27" s="41"/>
    </row>
    <row r="28" spans="1:14" ht="12">
      <c r="A28" s="41"/>
      <c r="B28" s="37"/>
      <c r="C28" s="28"/>
      <c r="D28" s="28"/>
      <c r="E28" s="27" t="s">
        <v>41</v>
      </c>
      <c r="F28" s="24"/>
      <c r="G28" s="1"/>
      <c r="H28" s="1"/>
      <c r="I28" s="26"/>
      <c r="J28" s="27" t="s">
        <v>44</v>
      </c>
      <c r="K28" s="35"/>
      <c r="L28" s="28"/>
      <c r="M28" s="40"/>
      <c r="N28" s="41"/>
    </row>
    <row r="29" spans="1:14" ht="12">
      <c r="A29" s="41"/>
      <c r="B29" s="37"/>
      <c r="C29" s="28"/>
      <c r="D29" s="22"/>
      <c r="E29" s="22"/>
      <c r="F29" s="29">
        <v>12</v>
      </c>
      <c r="G29" s="21" t="s">
        <v>44</v>
      </c>
      <c r="H29" s="21" t="s">
        <v>9</v>
      </c>
      <c r="I29" s="30" t="s">
        <v>3</v>
      </c>
      <c r="J29" s="22"/>
      <c r="K29" s="28"/>
      <c r="L29" s="28"/>
      <c r="M29" s="40"/>
      <c r="N29" s="41"/>
    </row>
    <row r="30" spans="1:14" ht="12">
      <c r="A30" s="41"/>
      <c r="B30" s="37"/>
      <c r="C30" s="38" t="s">
        <v>111</v>
      </c>
      <c r="D30" s="22"/>
      <c r="E30" s="22"/>
      <c r="F30" s="19"/>
      <c r="G30" s="1"/>
      <c r="H30" s="1"/>
      <c r="I30" s="1"/>
      <c r="J30" s="22"/>
      <c r="K30" s="28"/>
      <c r="L30" s="32" t="s">
        <v>44</v>
      </c>
      <c r="M30" s="40"/>
      <c r="N30" s="41"/>
    </row>
    <row r="31" spans="1:14" ht="12">
      <c r="A31" s="41"/>
      <c r="B31" s="41"/>
      <c r="C31" s="28">
        <v>42</v>
      </c>
      <c r="D31" s="22"/>
      <c r="E31" s="22"/>
      <c r="F31" s="20">
        <v>13</v>
      </c>
      <c r="G31" s="21" t="s">
        <v>45</v>
      </c>
      <c r="H31" s="21" t="s">
        <v>52</v>
      </c>
      <c r="I31" s="21" t="s">
        <v>14</v>
      </c>
      <c r="J31" s="22"/>
      <c r="K31" s="28"/>
      <c r="L31" s="22">
        <v>64</v>
      </c>
      <c r="M31" s="40"/>
      <c r="N31" s="41"/>
    </row>
    <row r="32" spans="1:14" ht="12">
      <c r="A32" s="41"/>
      <c r="B32" s="41"/>
      <c r="C32" s="28"/>
      <c r="D32" s="22"/>
      <c r="E32" s="36" t="s">
        <v>45</v>
      </c>
      <c r="F32" s="24"/>
      <c r="G32" s="1"/>
      <c r="H32" s="1"/>
      <c r="I32" s="26"/>
      <c r="J32" s="27" t="s">
        <v>50</v>
      </c>
      <c r="K32" s="28"/>
      <c r="L32" s="22"/>
      <c r="M32" s="40"/>
      <c r="N32" s="41"/>
    </row>
    <row r="33" spans="1:14" ht="12">
      <c r="A33" s="41"/>
      <c r="B33" s="41"/>
      <c r="C33" s="28"/>
      <c r="D33" s="28"/>
      <c r="E33" s="22"/>
      <c r="F33" s="29">
        <v>14</v>
      </c>
      <c r="G33" s="21" t="s">
        <v>50</v>
      </c>
      <c r="H33" s="21" t="s">
        <v>51</v>
      </c>
      <c r="I33" s="30" t="s">
        <v>3</v>
      </c>
      <c r="J33" s="22">
        <v>60</v>
      </c>
      <c r="K33" s="35"/>
      <c r="L33" s="22"/>
      <c r="M33" s="40"/>
      <c r="N33" s="43"/>
    </row>
    <row r="34" spans="1:14" ht="12">
      <c r="A34" s="41"/>
      <c r="B34" s="41"/>
      <c r="C34" s="28"/>
      <c r="D34" s="27" t="s">
        <v>45</v>
      </c>
      <c r="E34" s="31"/>
      <c r="F34" s="19"/>
      <c r="G34" s="1"/>
      <c r="H34" s="1"/>
      <c r="I34" s="1"/>
      <c r="J34" s="22"/>
      <c r="K34" s="27" t="s">
        <v>163</v>
      </c>
      <c r="L34" s="31"/>
      <c r="M34" s="44"/>
      <c r="N34" s="43"/>
    </row>
    <row r="35" spans="1:14" ht="12">
      <c r="A35" s="41"/>
      <c r="B35" s="41"/>
      <c r="C35" s="22"/>
      <c r="D35" s="33"/>
      <c r="E35" s="22"/>
      <c r="F35" s="20">
        <v>15</v>
      </c>
      <c r="G35" s="21" t="s">
        <v>33</v>
      </c>
      <c r="H35" s="21"/>
      <c r="I35" s="21"/>
      <c r="J35" s="22"/>
      <c r="K35" s="31">
        <v>61</v>
      </c>
      <c r="L35" s="22"/>
      <c r="M35" s="44"/>
      <c r="N35" s="43"/>
    </row>
    <row r="36" spans="1:14" ht="12">
      <c r="A36" s="41"/>
      <c r="B36" s="41"/>
      <c r="C36" s="22"/>
      <c r="D36" s="22"/>
      <c r="E36" s="45" t="s">
        <v>41</v>
      </c>
      <c r="F36" s="24"/>
      <c r="G36" s="1"/>
      <c r="H36" s="1"/>
      <c r="I36" s="26"/>
      <c r="J36" s="27" t="s">
        <v>163</v>
      </c>
      <c r="K36" s="31"/>
      <c r="L36" s="22"/>
      <c r="M36" s="44"/>
      <c r="N36" s="43"/>
    </row>
    <row r="37" spans="1:14" ht="12">
      <c r="A37" s="41"/>
      <c r="B37" s="41"/>
      <c r="C37" s="22"/>
      <c r="D37" s="22"/>
      <c r="E37" s="22"/>
      <c r="F37" s="29">
        <v>16</v>
      </c>
      <c r="G37" s="21" t="s">
        <v>43</v>
      </c>
      <c r="H37" s="21" t="s">
        <v>113</v>
      </c>
      <c r="I37" s="30" t="s">
        <v>2</v>
      </c>
      <c r="J37" s="22"/>
      <c r="K37" s="22"/>
      <c r="L37" s="22"/>
      <c r="M37" s="44"/>
      <c r="N37" s="43"/>
    </row>
    <row r="38" spans="1:14" ht="12">
      <c r="A38" s="41"/>
      <c r="B38" s="41"/>
      <c r="C38" s="1"/>
      <c r="D38" s="1"/>
      <c r="E38" s="1"/>
      <c r="F38" s="46"/>
      <c r="G38" s="1"/>
      <c r="H38" s="1"/>
      <c r="I38" s="47"/>
      <c r="J38" s="1"/>
      <c r="K38" s="1"/>
      <c r="L38" s="1"/>
      <c r="M38" s="48"/>
      <c r="N38" s="43"/>
    </row>
  </sheetData>
  <sheetProtection/>
  <mergeCells count="1">
    <mergeCell ref="F2:K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3.8515625" style="0" customWidth="1"/>
    <col min="2" max="5" width="12.8515625" style="0" customWidth="1"/>
    <col min="6" max="6" width="3.421875" style="0" customWidth="1"/>
    <col min="7" max="7" width="12.8515625" style="0" customWidth="1"/>
    <col min="9" max="9" width="6.421875" style="0" customWidth="1"/>
    <col min="10" max="13" width="12.8515625" style="0" customWidth="1"/>
  </cols>
  <sheetData>
    <row r="1" spans="1:14" ht="12.75">
      <c r="A1" s="1"/>
      <c r="B1" s="1"/>
      <c r="C1" s="1"/>
      <c r="D1" s="1"/>
      <c r="E1" s="1"/>
      <c r="F1" s="2"/>
      <c r="G1" s="1"/>
      <c r="H1" s="2"/>
      <c r="I1" s="3"/>
      <c r="J1" s="2"/>
      <c r="K1" s="4"/>
      <c r="L1" s="4"/>
      <c r="M1" s="5" t="s">
        <v>19</v>
      </c>
      <c r="N1" s="1"/>
    </row>
    <row r="2" spans="1:14" ht="15.75">
      <c r="A2" s="1"/>
      <c r="B2" s="49"/>
      <c r="C2" s="49"/>
      <c r="D2" s="49"/>
      <c r="E2" s="49"/>
      <c r="F2" s="127" t="s">
        <v>32</v>
      </c>
      <c r="G2" s="127"/>
      <c r="H2" s="127"/>
      <c r="I2" s="127"/>
      <c r="J2" s="127"/>
      <c r="K2" s="127"/>
      <c r="L2" s="4"/>
      <c r="M2" s="7"/>
      <c r="N2" s="1"/>
    </row>
    <row r="3" spans="1:14" ht="12">
      <c r="A3" s="1"/>
      <c r="B3" s="8"/>
      <c r="C3" s="8"/>
      <c r="D3" s="8"/>
      <c r="E3" s="8"/>
      <c r="F3" s="9" t="s">
        <v>20</v>
      </c>
      <c r="G3" s="9"/>
      <c r="H3" s="9"/>
      <c r="I3" s="10" t="s">
        <v>21</v>
      </c>
      <c r="J3" s="9"/>
      <c r="K3" s="9" t="s">
        <v>22</v>
      </c>
      <c r="L3" s="9"/>
      <c r="M3" s="10" t="s">
        <v>23</v>
      </c>
      <c r="N3" s="1"/>
    </row>
    <row r="4" spans="1:14" ht="12.75" thickBot="1">
      <c r="A4" s="1"/>
      <c r="B4" s="11"/>
      <c r="C4" s="11"/>
      <c r="D4" s="11"/>
      <c r="E4" s="11"/>
      <c r="F4" s="12" t="s">
        <v>0</v>
      </c>
      <c r="G4" s="12"/>
      <c r="H4" s="13"/>
      <c r="I4" s="14" t="s">
        <v>88</v>
      </c>
      <c r="J4" s="14"/>
      <c r="K4" s="15" t="s">
        <v>87</v>
      </c>
      <c r="L4" s="15"/>
      <c r="M4" s="14" t="s">
        <v>24</v>
      </c>
      <c r="N4" s="1"/>
    </row>
    <row r="5" spans="1:14" ht="12">
      <c r="A5" s="1"/>
      <c r="B5" s="16" t="s">
        <v>84</v>
      </c>
      <c r="C5" s="16" t="s">
        <v>25</v>
      </c>
      <c r="D5" s="16" t="s">
        <v>26</v>
      </c>
      <c r="E5" s="17" t="s">
        <v>27</v>
      </c>
      <c r="F5" s="16"/>
      <c r="G5" s="18" t="s">
        <v>28</v>
      </c>
      <c r="H5" s="18" t="s">
        <v>29</v>
      </c>
      <c r="I5" s="18" t="s">
        <v>21</v>
      </c>
      <c r="J5" s="16" t="s">
        <v>27</v>
      </c>
      <c r="K5" s="16" t="s">
        <v>26</v>
      </c>
      <c r="L5" s="16" t="s">
        <v>25</v>
      </c>
      <c r="M5" s="16" t="s">
        <v>84</v>
      </c>
      <c r="N5" s="1"/>
    </row>
    <row r="6" spans="1:14" ht="12">
      <c r="A6" s="1"/>
      <c r="B6" s="1"/>
      <c r="C6" s="1"/>
      <c r="D6" s="1"/>
      <c r="E6" s="1"/>
      <c r="F6" s="19"/>
      <c r="G6" s="1"/>
      <c r="H6" s="1"/>
      <c r="I6" s="1"/>
      <c r="J6" s="1"/>
      <c r="K6" s="1"/>
      <c r="L6" s="1"/>
      <c r="M6" s="1"/>
      <c r="N6" s="1"/>
    </row>
    <row r="7" spans="1:14" ht="12">
      <c r="A7" s="1"/>
      <c r="B7" s="1"/>
      <c r="C7" s="1"/>
      <c r="D7" s="1"/>
      <c r="E7" s="1"/>
      <c r="F7" s="20">
        <v>1</v>
      </c>
      <c r="G7" s="21" t="s">
        <v>44</v>
      </c>
      <c r="H7" s="21" t="s">
        <v>1</v>
      </c>
      <c r="I7" s="21" t="s">
        <v>3</v>
      </c>
      <c r="J7" s="1"/>
      <c r="K7" s="1"/>
      <c r="L7" s="1"/>
      <c r="M7" s="1"/>
      <c r="N7" s="1"/>
    </row>
    <row r="8" spans="1:14" ht="12">
      <c r="A8" s="1"/>
      <c r="B8" s="1"/>
      <c r="C8" s="22"/>
      <c r="D8" s="22"/>
      <c r="E8" s="23" t="s">
        <v>41</v>
      </c>
      <c r="F8" s="24"/>
      <c r="G8" s="1"/>
      <c r="H8" s="25"/>
      <c r="I8" s="26"/>
      <c r="J8" s="27" t="s">
        <v>44</v>
      </c>
      <c r="K8" s="22"/>
      <c r="L8" s="22"/>
      <c r="M8" s="22"/>
      <c r="N8" s="1"/>
    </row>
    <row r="9" spans="1:14" ht="12">
      <c r="A9" s="1"/>
      <c r="B9" s="1"/>
      <c r="C9" s="22"/>
      <c r="D9" s="28"/>
      <c r="E9" s="22"/>
      <c r="F9" s="29">
        <v>2</v>
      </c>
      <c r="G9" s="21" t="s">
        <v>33</v>
      </c>
      <c r="H9" s="21"/>
      <c r="I9" s="30"/>
      <c r="J9" s="22"/>
      <c r="K9" s="31"/>
      <c r="L9" s="22"/>
      <c r="M9" s="22"/>
      <c r="N9" s="1"/>
    </row>
    <row r="10" spans="1:14" ht="12">
      <c r="A10" s="1"/>
      <c r="B10" s="1"/>
      <c r="C10" s="22"/>
      <c r="D10" s="32" t="s">
        <v>141</v>
      </c>
      <c r="E10" s="31"/>
      <c r="F10" s="19"/>
      <c r="G10" s="1"/>
      <c r="H10" s="1"/>
      <c r="I10" s="1"/>
      <c r="J10" s="22"/>
      <c r="K10" s="27" t="s">
        <v>44</v>
      </c>
      <c r="L10" s="22"/>
      <c r="M10" s="22"/>
      <c r="N10" s="1"/>
    </row>
    <row r="11" spans="1:14" ht="12">
      <c r="A11" s="1"/>
      <c r="B11" s="1"/>
      <c r="C11" s="28"/>
      <c r="D11" s="33"/>
      <c r="E11" s="22"/>
      <c r="F11" s="20">
        <v>3</v>
      </c>
      <c r="G11" s="21" t="s">
        <v>147</v>
      </c>
      <c r="H11" s="21" t="s">
        <v>146</v>
      </c>
      <c r="I11" s="21" t="s">
        <v>38</v>
      </c>
      <c r="J11" s="22"/>
      <c r="K11" s="34">
        <v>60</v>
      </c>
      <c r="L11" s="22"/>
      <c r="M11" s="22"/>
      <c r="N11" s="1"/>
    </row>
    <row r="12" spans="1:14" ht="12">
      <c r="A12" s="1"/>
      <c r="B12" s="1"/>
      <c r="C12" s="28"/>
      <c r="D12" s="28"/>
      <c r="E12" s="27" t="s">
        <v>141</v>
      </c>
      <c r="F12" s="24"/>
      <c r="G12" s="1"/>
      <c r="H12" s="1"/>
      <c r="I12" s="26"/>
      <c r="J12" s="27" t="s">
        <v>141</v>
      </c>
      <c r="K12" s="35"/>
      <c r="L12" s="22"/>
      <c r="M12" s="22"/>
      <c r="N12" s="1"/>
    </row>
    <row r="13" spans="1:14" ht="12">
      <c r="A13" s="1"/>
      <c r="B13" s="1"/>
      <c r="C13" s="28"/>
      <c r="D13" s="22"/>
      <c r="E13" s="22"/>
      <c r="F13" s="29">
        <v>4</v>
      </c>
      <c r="G13" s="21" t="s">
        <v>141</v>
      </c>
      <c r="H13" s="21" t="s">
        <v>142</v>
      </c>
      <c r="I13" s="30" t="s">
        <v>14</v>
      </c>
      <c r="J13" s="22" t="s">
        <v>161</v>
      </c>
      <c r="K13" s="28"/>
      <c r="L13" s="22"/>
      <c r="M13" s="22"/>
      <c r="N13" s="1"/>
    </row>
    <row r="14" spans="1:14" ht="12">
      <c r="A14" s="1"/>
      <c r="B14" s="1"/>
      <c r="C14" s="32" t="s">
        <v>141</v>
      </c>
      <c r="D14" s="31"/>
      <c r="E14" s="22"/>
      <c r="F14" s="19"/>
      <c r="G14" s="1"/>
      <c r="H14" s="1"/>
      <c r="I14" s="1"/>
      <c r="J14" s="22"/>
      <c r="K14" s="28"/>
      <c r="L14" s="36" t="s">
        <v>135</v>
      </c>
      <c r="M14" s="22"/>
      <c r="N14" s="1"/>
    </row>
    <row r="15" spans="1:14" ht="12">
      <c r="A15" s="1"/>
      <c r="B15" s="37"/>
      <c r="C15" s="28" t="s">
        <v>161</v>
      </c>
      <c r="D15" s="22"/>
      <c r="E15" s="22"/>
      <c r="F15" s="20">
        <v>5</v>
      </c>
      <c r="G15" s="21" t="s">
        <v>135</v>
      </c>
      <c r="H15" s="21" t="s">
        <v>136</v>
      </c>
      <c r="I15" s="21" t="s">
        <v>137</v>
      </c>
      <c r="J15" s="22"/>
      <c r="K15" s="28"/>
      <c r="L15" s="33">
        <v>62</v>
      </c>
      <c r="M15" s="22"/>
      <c r="N15" s="1"/>
    </row>
    <row r="16" spans="1:14" ht="12">
      <c r="A16" s="1"/>
      <c r="B16" s="37"/>
      <c r="C16" s="28"/>
      <c r="D16" s="22"/>
      <c r="E16" s="36" t="s">
        <v>41</v>
      </c>
      <c r="F16" s="24"/>
      <c r="G16" s="1"/>
      <c r="H16" s="1"/>
      <c r="I16" s="26"/>
      <c r="J16" s="27" t="s">
        <v>135</v>
      </c>
      <c r="K16" s="28"/>
      <c r="L16" s="28"/>
      <c r="M16" s="22"/>
      <c r="N16" s="1"/>
    </row>
    <row r="17" spans="1:14" ht="12">
      <c r="A17" s="1"/>
      <c r="B17" s="37"/>
      <c r="C17" s="28"/>
      <c r="D17" s="28"/>
      <c r="E17" s="22"/>
      <c r="F17" s="29">
        <v>6</v>
      </c>
      <c r="G17" s="21" t="s">
        <v>33</v>
      </c>
      <c r="H17" s="21"/>
      <c r="I17" s="30"/>
      <c r="J17" s="22"/>
      <c r="K17" s="35"/>
      <c r="L17" s="28"/>
      <c r="M17" s="22"/>
      <c r="N17" s="1"/>
    </row>
    <row r="18" spans="1:14" ht="12">
      <c r="A18" s="1"/>
      <c r="B18" s="37"/>
      <c r="C18" s="28"/>
      <c r="D18" s="32" t="s">
        <v>143</v>
      </c>
      <c r="E18" s="22"/>
      <c r="F18" s="19"/>
      <c r="G18" s="1"/>
      <c r="H18" s="1"/>
      <c r="I18" s="1"/>
      <c r="J18" s="22"/>
      <c r="K18" s="38" t="s">
        <v>135</v>
      </c>
      <c r="L18" s="28"/>
      <c r="M18" s="22"/>
      <c r="N18" s="1"/>
    </row>
    <row r="19" spans="1:14" ht="12">
      <c r="A19" s="1"/>
      <c r="B19" s="37"/>
      <c r="C19" s="22"/>
      <c r="D19" s="33"/>
      <c r="E19" s="22"/>
      <c r="F19" s="20">
        <v>7</v>
      </c>
      <c r="G19" s="21" t="s">
        <v>143</v>
      </c>
      <c r="H19" s="21" t="s">
        <v>144</v>
      </c>
      <c r="I19" s="21" t="s">
        <v>145</v>
      </c>
      <c r="J19" s="22"/>
      <c r="K19" s="31">
        <v>64</v>
      </c>
      <c r="L19" s="28"/>
      <c r="M19" s="22"/>
      <c r="N19" s="1"/>
    </row>
    <row r="20" spans="1:14" ht="12">
      <c r="A20" s="1"/>
      <c r="B20" s="37"/>
      <c r="C20" s="22"/>
      <c r="D20" s="22"/>
      <c r="E20" s="27" t="s">
        <v>143</v>
      </c>
      <c r="F20" s="24"/>
      <c r="G20" s="1"/>
      <c r="H20" s="1"/>
      <c r="I20" s="26"/>
      <c r="J20" s="27" t="s">
        <v>36</v>
      </c>
      <c r="K20" s="31"/>
      <c r="L20" s="28"/>
      <c r="M20" s="22"/>
      <c r="N20" s="1"/>
    </row>
    <row r="21" spans="1:14" ht="12.75" thickBot="1">
      <c r="A21" s="1"/>
      <c r="B21" s="28" t="s">
        <v>164</v>
      </c>
      <c r="C21" s="22"/>
      <c r="D21" s="22"/>
      <c r="E21" s="22"/>
      <c r="F21" s="29">
        <v>8</v>
      </c>
      <c r="G21" s="21" t="s">
        <v>36</v>
      </c>
      <c r="H21" s="21" t="s">
        <v>4</v>
      </c>
      <c r="I21" s="30" t="s">
        <v>2</v>
      </c>
      <c r="J21" s="22">
        <v>63</v>
      </c>
      <c r="K21" s="22"/>
      <c r="L21" s="28"/>
      <c r="M21" s="22" t="s">
        <v>164</v>
      </c>
      <c r="N21" s="1"/>
    </row>
    <row r="22" spans="1:14" ht="12">
      <c r="A22" s="1"/>
      <c r="B22" s="50" t="s">
        <v>138</v>
      </c>
      <c r="C22" s="40"/>
      <c r="D22" s="22"/>
      <c r="E22" s="22"/>
      <c r="F22" s="19"/>
      <c r="G22" s="1"/>
      <c r="H22" s="1"/>
      <c r="I22" s="1"/>
      <c r="J22" s="22"/>
      <c r="K22" s="22"/>
      <c r="L22" s="40"/>
      <c r="M22" s="50" t="s">
        <v>133</v>
      </c>
      <c r="N22" s="1"/>
    </row>
    <row r="23" spans="1:14" ht="12.75" thickBot="1">
      <c r="A23" s="41"/>
      <c r="B23" s="51">
        <v>42</v>
      </c>
      <c r="C23" s="22"/>
      <c r="D23" s="22"/>
      <c r="E23" s="22"/>
      <c r="F23" s="20">
        <v>9</v>
      </c>
      <c r="G23" s="21" t="s">
        <v>45</v>
      </c>
      <c r="H23" s="21" t="s">
        <v>18</v>
      </c>
      <c r="I23" s="21" t="s">
        <v>14</v>
      </c>
      <c r="J23" s="22"/>
      <c r="K23" s="22"/>
      <c r="L23" s="40"/>
      <c r="M23" s="51">
        <v>61</v>
      </c>
      <c r="N23" s="1"/>
    </row>
    <row r="24" spans="1:14" ht="12">
      <c r="A24" s="41"/>
      <c r="B24" s="37"/>
      <c r="C24" s="22"/>
      <c r="D24" s="22"/>
      <c r="E24" s="36" t="s">
        <v>41</v>
      </c>
      <c r="F24" s="24"/>
      <c r="G24" s="1"/>
      <c r="H24" s="1"/>
      <c r="I24" s="26"/>
      <c r="J24" s="27" t="s">
        <v>45</v>
      </c>
      <c r="K24" s="22"/>
      <c r="L24" s="28"/>
      <c r="M24" s="40"/>
      <c r="N24" s="41"/>
    </row>
    <row r="25" spans="1:14" ht="12">
      <c r="A25" s="41"/>
      <c r="B25" s="37"/>
      <c r="C25" s="22"/>
      <c r="D25" s="28"/>
      <c r="E25" s="22"/>
      <c r="F25" s="29">
        <v>10</v>
      </c>
      <c r="G25" s="21" t="s">
        <v>40</v>
      </c>
      <c r="H25" s="21" t="s">
        <v>12</v>
      </c>
      <c r="I25" s="30" t="s">
        <v>38</v>
      </c>
      <c r="J25" s="22">
        <v>62</v>
      </c>
      <c r="K25" s="31"/>
      <c r="L25" s="28"/>
      <c r="M25" s="40"/>
      <c r="N25" s="41"/>
    </row>
    <row r="26" spans="1:14" ht="12">
      <c r="A26" s="41"/>
      <c r="B26" s="37"/>
      <c r="C26" s="22"/>
      <c r="D26" s="32" t="s">
        <v>138</v>
      </c>
      <c r="E26" s="22"/>
      <c r="F26" s="19"/>
      <c r="G26" s="1"/>
      <c r="H26" s="1"/>
      <c r="I26" s="1"/>
      <c r="J26" s="22"/>
      <c r="K26" s="27" t="s">
        <v>45</v>
      </c>
      <c r="L26" s="28"/>
      <c r="M26" s="40"/>
      <c r="N26" s="41"/>
    </row>
    <row r="27" spans="1:14" ht="12">
      <c r="A27" s="41"/>
      <c r="B27" s="37"/>
      <c r="C27" s="28"/>
      <c r="D27" s="33"/>
      <c r="E27" s="22"/>
      <c r="F27" s="20">
        <v>11</v>
      </c>
      <c r="G27" s="21" t="s">
        <v>33</v>
      </c>
      <c r="H27" s="21"/>
      <c r="I27" s="21"/>
      <c r="J27" s="22"/>
      <c r="K27" s="34">
        <v>62</v>
      </c>
      <c r="L27" s="28"/>
      <c r="M27" s="40"/>
      <c r="N27" s="41"/>
    </row>
    <row r="28" spans="1:14" ht="12">
      <c r="A28" s="41"/>
      <c r="B28" s="37"/>
      <c r="C28" s="28"/>
      <c r="D28" s="28"/>
      <c r="E28" s="45" t="s">
        <v>138</v>
      </c>
      <c r="F28" s="24"/>
      <c r="G28" s="1"/>
      <c r="H28" s="1"/>
      <c r="I28" s="26"/>
      <c r="J28" s="27" t="s">
        <v>138</v>
      </c>
      <c r="K28" s="35"/>
      <c r="L28" s="28"/>
      <c r="M28" s="40"/>
      <c r="N28" s="41"/>
    </row>
    <row r="29" spans="1:14" ht="12">
      <c r="A29" s="41"/>
      <c r="B29" s="37"/>
      <c r="C29" s="28"/>
      <c r="D29" s="22"/>
      <c r="E29" s="22"/>
      <c r="F29" s="29">
        <v>12</v>
      </c>
      <c r="G29" s="21" t="s">
        <v>138</v>
      </c>
      <c r="H29" s="21" t="s">
        <v>139</v>
      </c>
      <c r="I29" s="30" t="s">
        <v>140</v>
      </c>
      <c r="J29" s="22"/>
      <c r="K29" s="28"/>
      <c r="L29" s="28"/>
      <c r="M29" s="40"/>
      <c r="N29" s="41"/>
    </row>
    <row r="30" spans="1:14" ht="12">
      <c r="A30" s="41"/>
      <c r="B30" s="37"/>
      <c r="C30" s="38" t="s">
        <v>138</v>
      </c>
      <c r="D30" s="22"/>
      <c r="E30" s="22"/>
      <c r="F30" s="19"/>
      <c r="G30" s="1"/>
      <c r="H30" s="1"/>
      <c r="I30" s="1"/>
      <c r="J30" s="22"/>
      <c r="K30" s="28"/>
      <c r="L30" s="32" t="s">
        <v>133</v>
      </c>
      <c r="M30" s="40"/>
      <c r="N30" s="41"/>
    </row>
    <row r="31" spans="1:14" ht="12">
      <c r="A31" s="41"/>
      <c r="B31" s="41"/>
      <c r="C31" s="28" t="s">
        <v>161</v>
      </c>
      <c r="D31" s="22"/>
      <c r="E31" s="22"/>
      <c r="F31" s="20">
        <v>13</v>
      </c>
      <c r="G31" s="21" t="s">
        <v>39</v>
      </c>
      <c r="H31" s="21" t="s">
        <v>16</v>
      </c>
      <c r="I31" s="21" t="s">
        <v>13</v>
      </c>
      <c r="J31" s="22"/>
      <c r="K31" s="28"/>
      <c r="L31" s="22">
        <v>60</v>
      </c>
      <c r="M31" s="40"/>
      <c r="N31" s="41"/>
    </row>
    <row r="32" spans="1:14" ht="12">
      <c r="A32" s="41"/>
      <c r="B32" s="41"/>
      <c r="C32" s="28"/>
      <c r="D32" s="22"/>
      <c r="E32" s="36" t="s">
        <v>39</v>
      </c>
      <c r="F32" s="24"/>
      <c r="G32" s="1"/>
      <c r="H32" s="1"/>
      <c r="I32" s="26"/>
      <c r="J32" s="27" t="s">
        <v>39</v>
      </c>
      <c r="K32" s="28"/>
      <c r="L32" s="22"/>
      <c r="M32" s="40"/>
      <c r="N32" s="41"/>
    </row>
    <row r="33" spans="1:14" ht="12">
      <c r="A33" s="41"/>
      <c r="B33" s="41"/>
      <c r="C33" s="28"/>
      <c r="D33" s="28"/>
      <c r="E33" s="22"/>
      <c r="F33" s="29">
        <v>14</v>
      </c>
      <c r="G33" s="21" t="s">
        <v>33</v>
      </c>
      <c r="H33" s="21"/>
      <c r="I33" s="30"/>
      <c r="J33" s="22"/>
      <c r="K33" s="35"/>
      <c r="L33" s="22"/>
      <c r="M33" s="40"/>
      <c r="N33" s="43"/>
    </row>
    <row r="34" spans="1:14" ht="12">
      <c r="A34" s="41"/>
      <c r="B34" s="41"/>
      <c r="C34" s="28"/>
      <c r="D34" s="27" t="s">
        <v>39</v>
      </c>
      <c r="E34" s="31"/>
      <c r="F34" s="19"/>
      <c r="G34" s="1"/>
      <c r="H34" s="1"/>
      <c r="I34" s="1"/>
      <c r="J34" s="22"/>
      <c r="K34" s="27" t="s">
        <v>133</v>
      </c>
      <c r="L34" s="31"/>
      <c r="M34" s="44"/>
      <c r="N34" s="43"/>
    </row>
    <row r="35" spans="1:14" ht="12">
      <c r="A35" s="41"/>
      <c r="B35" s="41"/>
      <c r="C35" s="22"/>
      <c r="D35" s="33"/>
      <c r="E35" s="22"/>
      <c r="F35" s="20">
        <v>15</v>
      </c>
      <c r="G35" s="21" t="s">
        <v>33</v>
      </c>
      <c r="H35" s="21"/>
      <c r="I35" s="21"/>
      <c r="J35" s="22"/>
      <c r="K35" s="31">
        <v>62</v>
      </c>
      <c r="L35" s="22"/>
      <c r="M35" s="44"/>
      <c r="N35" s="43"/>
    </row>
    <row r="36" spans="1:14" ht="12">
      <c r="A36" s="41"/>
      <c r="B36" s="41"/>
      <c r="C36" s="22"/>
      <c r="D36" s="22"/>
      <c r="E36" s="45" t="s">
        <v>41</v>
      </c>
      <c r="F36" s="24"/>
      <c r="G36" s="1"/>
      <c r="H36" s="1"/>
      <c r="I36" s="26"/>
      <c r="J36" s="27" t="s">
        <v>133</v>
      </c>
      <c r="K36" s="31"/>
      <c r="L36" s="22"/>
      <c r="M36" s="44"/>
      <c r="N36" s="43"/>
    </row>
    <row r="37" spans="1:14" ht="12">
      <c r="A37" s="41"/>
      <c r="B37" s="41"/>
      <c r="C37" s="22"/>
      <c r="D37" s="22"/>
      <c r="E37" s="22"/>
      <c r="F37" s="29">
        <v>16</v>
      </c>
      <c r="G37" s="21" t="s">
        <v>133</v>
      </c>
      <c r="H37" s="21" t="s">
        <v>134</v>
      </c>
      <c r="I37" s="30" t="s">
        <v>11</v>
      </c>
      <c r="J37" s="22"/>
      <c r="K37" s="22"/>
      <c r="L37" s="22"/>
      <c r="M37" s="44"/>
      <c r="N37" s="43"/>
    </row>
    <row r="38" spans="1:14" ht="12">
      <c r="A38" s="41"/>
      <c r="B38" s="41"/>
      <c r="C38" s="1"/>
      <c r="D38" s="1"/>
      <c r="E38" s="1"/>
      <c r="F38" s="46"/>
      <c r="G38" s="1"/>
      <c r="H38" s="1"/>
      <c r="I38" s="47"/>
      <c r="J38" s="1"/>
      <c r="K38" s="1"/>
      <c r="L38" s="1"/>
      <c r="M38" s="48"/>
      <c r="N38" s="43"/>
    </row>
  </sheetData>
  <sheetProtection/>
  <mergeCells count="1">
    <mergeCell ref="F2:K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3.8515625" style="0" customWidth="1"/>
    <col min="2" max="5" width="12.8515625" style="0" customWidth="1"/>
    <col min="6" max="6" width="3.421875" style="0" customWidth="1"/>
    <col min="7" max="7" width="12.8515625" style="0" customWidth="1"/>
    <col min="9" max="9" width="6.421875" style="0" customWidth="1"/>
    <col min="10" max="13" width="12.8515625" style="0" customWidth="1"/>
  </cols>
  <sheetData>
    <row r="1" spans="1:14" ht="12.75">
      <c r="A1" s="1"/>
      <c r="B1" s="1"/>
      <c r="C1" s="1"/>
      <c r="D1" s="1"/>
      <c r="E1" s="1"/>
      <c r="F1" s="2"/>
      <c r="G1" s="1"/>
      <c r="H1" s="2"/>
      <c r="I1" s="3"/>
      <c r="J1" s="2"/>
      <c r="K1" s="4"/>
      <c r="L1" s="4"/>
      <c r="M1" s="5" t="s">
        <v>19</v>
      </c>
      <c r="N1" s="1"/>
    </row>
    <row r="2" spans="1:14" ht="15.75">
      <c r="A2" s="1"/>
      <c r="B2" s="6"/>
      <c r="C2" s="6"/>
      <c r="D2" s="6"/>
      <c r="E2" s="6"/>
      <c r="F2" s="126" t="s">
        <v>42</v>
      </c>
      <c r="G2" s="126"/>
      <c r="H2" s="126"/>
      <c r="I2" s="126"/>
      <c r="J2" s="126"/>
      <c r="K2" s="126"/>
      <c r="L2" s="4"/>
      <c r="M2" s="7"/>
      <c r="N2" s="1"/>
    </row>
    <row r="3" spans="1:14" ht="12">
      <c r="A3" s="1"/>
      <c r="B3" s="8"/>
      <c r="C3" s="8"/>
      <c r="D3" s="8"/>
      <c r="E3" s="8"/>
      <c r="F3" s="9" t="s">
        <v>20</v>
      </c>
      <c r="G3" s="9"/>
      <c r="H3" s="9"/>
      <c r="I3" s="10" t="s">
        <v>21</v>
      </c>
      <c r="J3" s="9"/>
      <c r="K3" s="9" t="s">
        <v>22</v>
      </c>
      <c r="L3" s="9"/>
      <c r="M3" s="10" t="s">
        <v>23</v>
      </c>
      <c r="N3" s="1"/>
    </row>
    <row r="4" spans="1:14" ht="12.75" thickBot="1">
      <c r="A4" s="1"/>
      <c r="B4" s="11"/>
      <c r="C4" s="11"/>
      <c r="D4" s="11"/>
      <c r="E4" s="11"/>
      <c r="F4" s="12" t="s">
        <v>0</v>
      </c>
      <c r="G4" s="12"/>
      <c r="H4" s="13"/>
      <c r="I4" s="14" t="s">
        <v>88</v>
      </c>
      <c r="J4" s="14"/>
      <c r="K4" s="15" t="s">
        <v>87</v>
      </c>
      <c r="L4" s="15"/>
      <c r="M4" s="14" t="s">
        <v>24</v>
      </c>
      <c r="N4" s="1"/>
    </row>
    <row r="5" spans="1:14" ht="12">
      <c r="A5" s="1"/>
      <c r="B5" s="16" t="s">
        <v>46</v>
      </c>
      <c r="C5" s="16" t="s">
        <v>25</v>
      </c>
      <c r="D5" s="16" t="s">
        <v>26</v>
      </c>
      <c r="E5" s="17" t="s">
        <v>27</v>
      </c>
      <c r="F5" s="16"/>
      <c r="G5" s="18" t="s">
        <v>28</v>
      </c>
      <c r="H5" s="18" t="s">
        <v>29</v>
      </c>
      <c r="I5" s="18" t="s">
        <v>21</v>
      </c>
      <c r="J5" s="16" t="s">
        <v>27</v>
      </c>
      <c r="K5" s="16" t="s">
        <v>26</v>
      </c>
      <c r="L5" s="16" t="s">
        <v>25</v>
      </c>
      <c r="M5" s="16" t="s">
        <v>46</v>
      </c>
      <c r="N5" s="1"/>
    </row>
    <row r="6" spans="1:14" ht="12">
      <c r="A6" s="1"/>
      <c r="B6" s="1"/>
      <c r="C6" s="1"/>
      <c r="D6" s="1"/>
      <c r="E6" s="1"/>
      <c r="F6" s="19"/>
      <c r="G6" s="1"/>
      <c r="H6" s="1"/>
      <c r="I6" s="1"/>
      <c r="J6" s="1"/>
      <c r="K6" s="1"/>
      <c r="L6" s="1"/>
      <c r="M6" s="1"/>
      <c r="N6" s="1"/>
    </row>
    <row r="7" spans="1:14" ht="12">
      <c r="A7" s="1"/>
      <c r="B7" s="1"/>
      <c r="C7" s="1"/>
      <c r="D7" s="1"/>
      <c r="E7" s="1"/>
      <c r="F7" s="20">
        <v>1</v>
      </c>
      <c r="G7" s="21" t="s">
        <v>119</v>
      </c>
      <c r="H7" s="21" t="s">
        <v>120</v>
      </c>
      <c r="I7" s="21" t="s">
        <v>81</v>
      </c>
      <c r="J7" s="1"/>
      <c r="K7" s="1"/>
      <c r="L7" s="1"/>
      <c r="M7" s="1"/>
      <c r="N7" s="1"/>
    </row>
    <row r="8" spans="1:14" ht="12">
      <c r="A8" s="1"/>
      <c r="B8" s="1"/>
      <c r="C8" s="22"/>
      <c r="D8" s="22"/>
      <c r="E8" s="23" t="s">
        <v>119</v>
      </c>
      <c r="F8" s="24"/>
      <c r="G8" s="1"/>
      <c r="H8" s="25"/>
      <c r="I8" s="26"/>
      <c r="J8" s="27" t="s">
        <v>119</v>
      </c>
      <c r="K8" s="22"/>
      <c r="L8" s="22"/>
      <c r="M8" s="22"/>
      <c r="N8" s="1"/>
    </row>
    <row r="9" spans="1:14" ht="12">
      <c r="A9" s="1"/>
      <c r="B9" s="1"/>
      <c r="C9" s="22"/>
      <c r="D9" s="28"/>
      <c r="E9" s="22"/>
      <c r="F9" s="29">
        <v>2</v>
      </c>
      <c r="G9" s="21" t="s">
        <v>33</v>
      </c>
      <c r="H9" s="21"/>
      <c r="I9" s="30"/>
      <c r="J9" s="22"/>
      <c r="K9" s="31"/>
      <c r="L9" s="22"/>
      <c r="M9" s="22"/>
      <c r="N9" s="1"/>
    </row>
    <row r="10" spans="1:14" ht="12">
      <c r="A10" s="1"/>
      <c r="B10" s="1"/>
      <c r="C10" s="22"/>
      <c r="D10" s="32" t="s">
        <v>119</v>
      </c>
      <c r="E10" s="31"/>
      <c r="F10" s="19"/>
      <c r="G10" s="1"/>
      <c r="H10" s="1"/>
      <c r="I10" s="1"/>
      <c r="J10" s="22"/>
      <c r="K10" s="27" t="s">
        <v>162</v>
      </c>
      <c r="L10" s="22"/>
      <c r="M10" s="22"/>
      <c r="N10" s="1"/>
    </row>
    <row r="11" spans="1:14" ht="12">
      <c r="A11" s="1"/>
      <c r="B11" s="1"/>
      <c r="C11" s="28"/>
      <c r="D11" s="33"/>
      <c r="E11" s="22"/>
      <c r="F11" s="20">
        <v>3</v>
      </c>
      <c r="G11" s="21" t="s">
        <v>33</v>
      </c>
      <c r="H11" s="21"/>
      <c r="I11" s="21"/>
      <c r="J11" s="22"/>
      <c r="K11" s="34">
        <v>64</v>
      </c>
      <c r="L11" s="22"/>
      <c r="M11" s="22"/>
      <c r="N11" s="1"/>
    </row>
    <row r="12" spans="1:14" ht="12">
      <c r="A12" s="1"/>
      <c r="B12" s="1"/>
      <c r="C12" s="28"/>
      <c r="D12" s="28"/>
      <c r="E12" s="27" t="s">
        <v>41</v>
      </c>
      <c r="F12" s="24"/>
      <c r="G12" s="1"/>
      <c r="H12" s="1"/>
      <c r="I12" s="26"/>
      <c r="J12" s="27" t="s">
        <v>162</v>
      </c>
      <c r="K12" s="35"/>
      <c r="L12" s="22"/>
      <c r="M12" s="22"/>
      <c r="N12" s="1"/>
    </row>
    <row r="13" spans="1:14" ht="12">
      <c r="A13" s="1"/>
      <c r="B13" s="1"/>
      <c r="C13" s="28"/>
      <c r="D13" s="22"/>
      <c r="E13" s="22"/>
      <c r="F13" s="29">
        <v>4</v>
      </c>
      <c r="G13" s="21" t="s">
        <v>43</v>
      </c>
      <c r="H13" s="21" t="s">
        <v>10</v>
      </c>
      <c r="I13" s="30" t="s">
        <v>2</v>
      </c>
      <c r="J13" s="22"/>
      <c r="K13" s="28"/>
      <c r="L13" s="22"/>
      <c r="M13" s="22"/>
      <c r="N13" s="1"/>
    </row>
    <row r="14" spans="1:14" ht="12">
      <c r="A14" s="1"/>
      <c r="B14" s="1"/>
      <c r="C14" s="32" t="s">
        <v>119</v>
      </c>
      <c r="D14" s="31"/>
      <c r="E14" s="22"/>
      <c r="F14" s="19"/>
      <c r="G14" s="1"/>
      <c r="H14" s="1"/>
      <c r="I14" s="1"/>
      <c r="J14" s="22"/>
      <c r="K14" s="28"/>
      <c r="L14" s="36" t="s">
        <v>126</v>
      </c>
      <c r="M14" s="22"/>
      <c r="N14" s="1"/>
    </row>
    <row r="15" spans="1:14" ht="12">
      <c r="A15" s="1"/>
      <c r="B15" s="37"/>
      <c r="C15" s="28" t="s">
        <v>161</v>
      </c>
      <c r="D15" s="22"/>
      <c r="E15" s="22"/>
      <c r="F15" s="20">
        <v>5</v>
      </c>
      <c r="G15" s="21" t="s">
        <v>126</v>
      </c>
      <c r="H15" s="21" t="s">
        <v>127</v>
      </c>
      <c r="I15" s="21" t="s">
        <v>128</v>
      </c>
      <c r="J15" s="22"/>
      <c r="K15" s="28"/>
      <c r="L15" s="33">
        <v>61</v>
      </c>
      <c r="M15" s="22"/>
      <c r="N15" s="1"/>
    </row>
    <row r="16" spans="1:14" ht="12">
      <c r="A16" s="1"/>
      <c r="B16" s="37"/>
      <c r="C16" s="28"/>
      <c r="D16" s="22"/>
      <c r="E16" s="36" t="s">
        <v>41</v>
      </c>
      <c r="F16" s="24"/>
      <c r="G16" s="1"/>
      <c r="H16" s="1"/>
      <c r="I16" s="26"/>
      <c r="J16" s="27" t="s">
        <v>126</v>
      </c>
      <c r="K16" s="28"/>
      <c r="L16" s="28"/>
      <c r="M16" s="22"/>
      <c r="N16" s="1"/>
    </row>
    <row r="17" spans="1:14" ht="12">
      <c r="A17" s="1"/>
      <c r="B17" s="37"/>
      <c r="C17" s="28"/>
      <c r="D17" s="28"/>
      <c r="E17" s="22"/>
      <c r="F17" s="29">
        <v>6</v>
      </c>
      <c r="G17" s="21" t="s">
        <v>33</v>
      </c>
      <c r="H17" s="21"/>
      <c r="I17" s="30"/>
      <c r="J17" s="22"/>
      <c r="K17" s="35"/>
      <c r="L17" s="28"/>
      <c r="M17" s="22"/>
      <c r="N17" s="1"/>
    </row>
    <row r="18" spans="1:14" ht="12">
      <c r="A18" s="1"/>
      <c r="B18" s="37"/>
      <c r="C18" s="28"/>
      <c r="D18" s="32" t="s">
        <v>129</v>
      </c>
      <c r="E18" s="22"/>
      <c r="F18" s="19"/>
      <c r="G18" s="1"/>
      <c r="H18" s="1"/>
      <c r="I18" s="1"/>
      <c r="J18" s="22"/>
      <c r="K18" s="38" t="s">
        <v>126</v>
      </c>
      <c r="L18" s="28"/>
      <c r="M18" s="22"/>
      <c r="N18" s="1"/>
    </row>
    <row r="19" spans="1:14" ht="12">
      <c r="A19" s="1"/>
      <c r="B19" s="37"/>
      <c r="C19" s="22"/>
      <c r="D19" s="33"/>
      <c r="E19" s="22"/>
      <c r="F19" s="20">
        <v>7</v>
      </c>
      <c r="G19" s="21" t="s">
        <v>129</v>
      </c>
      <c r="H19" s="21" t="s">
        <v>53</v>
      </c>
      <c r="I19" s="21" t="s">
        <v>6</v>
      </c>
      <c r="J19" s="22"/>
      <c r="K19" s="31">
        <v>75</v>
      </c>
      <c r="L19" s="28"/>
      <c r="M19" s="22"/>
      <c r="N19" s="1"/>
    </row>
    <row r="20" spans="1:14" ht="12">
      <c r="A20" s="1"/>
      <c r="B20" s="37"/>
      <c r="C20" s="22"/>
      <c r="D20" s="22"/>
      <c r="E20" s="45" t="s">
        <v>129</v>
      </c>
      <c r="F20" s="24"/>
      <c r="G20" s="1"/>
      <c r="H20" s="1"/>
      <c r="I20" s="26"/>
      <c r="J20" s="27" t="s">
        <v>129</v>
      </c>
      <c r="K20" s="31"/>
      <c r="L20" s="28"/>
      <c r="M20" s="22"/>
      <c r="N20" s="1"/>
    </row>
    <row r="21" spans="1:14" ht="12.75" thickBot="1">
      <c r="A21" s="1"/>
      <c r="B21" s="28" t="s">
        <v>30</v>
      </c>
      <c r="C21" s="22"/>
      <c r="D21" s="22"/>
      <c r="E21" s="22"/>
      <c r="F21" s="29">
        <v>8</v>
      </c>
      <c r="G21" s="21" t="s">
        <v>33</v>
      </c>
      <c r="H21" s="21"/>
      <c r="I21" s="30"/>
      <c r="J21" s="22"/>
      <c r="K21" s="22"/>
      <c r="L21" s="28"/>
      <c r="M21" s="22" t="s">
        <v>30</v>
      </c>
      <c r="N21" s="1"/>
    </row>
    <row r="22" spans="1:14" ht="12">
      <c r="A22" s="1"/>
      <c r="B22" s="39" t="s">
        <v>123</v>
      </c>
      <c r="C22" s="40"/>
      <c r="D22" s="22"/>
      <c r="E22" s="22"/>
      <c r="F22" s="19"/>
      <c r="G22" s="1"/>
      <c r="H22" s="1"/>
      <c r="I22" s="1"/>
      <c r="J22" s="22"/>
      <c r="K22" s="22"/>
      <c r="L22" s="40"/>
      <c r="M22" s="39" t="s">
        <v>126</v>
      </c>
      <c r="N22" s="1"/>
    </row>
    <row r="23" spans="1:14" ht="12.75" thickBot="1">
      <c r="A23" s="41"/>
      <c r="B23" s="42">
        <v>40</v>
      </c>
      <c r="C23" s="22"/>
      <c r="D23" s="22"/>
      <c r="E23" s="22"/>
      <c r="F23" s="20">
        <v>9</v>
      </c>
      <c r="G23" s="21" t="s">
        <v>130</v>
      </c>
      <c r="H23" s="21" t="s">
        <v>131</v>
      </c>
      <c r="I23" s="21" t="s">
        <v>11</v>
      </c>
      <c r="J23" s="22"/>
      <c r="K23" s="22"/>
      <c r="L23" s="40"/>
      <c r="M23" s="42">
        <v>64</v>
      </c>
      <c r="N23" s="1"/>
    </row>
    <row r="24" spans="1:14" ht="12">
      <c r="A24" s="41"/>
      <c r="B24" s="37"/>
      <c r="C24" s="22"/>
      <c r="D24" s="22"/>
      <c r="E24" s="36" t="s">
        <v>163</v>
      </c>
      <c r="F24" s="24"/>
      <c r="G24" s="1"/>
      <c r="H24" s="1"/>
      <c r="I24" s="26"/>
      <c r="J24" s="27" t="s">
        <v>130</v>
      </c>
      <c r="K24" s="22"/>
      <c r="L24" s="28"/>
      <c r="M24" s="40"/>
      <c r="N24" s="41"/>
    </row>
    <row r="25" spans="1:14" ht="12">
      <c r="A25" s="41"/>
      <c r="B25" s="37"/>
      <c r="C25" s="22"/>
      <c r="D25" s="28"/>
      <c r="E25" s="22"/>
      <c r="F25" s="29">
        <v>10</v>
      </c>
      <c r="G25" s="21" t="s">
        <v>43</v>
      </c>
      <c r="H25" s="21" t="s">
        <v>113</v>
      </c>
      <c r="I25" s="30" t="s">
        <v>2</v>
      </c>
      <c r="J25" s="22">
        <v>64</v>
      </c>
      <c r="K25" s="31"/>
      <c r="L25" s="28"/>
      <c r="M25" s="40"/>
      <c r="N25" s="41"/>
    </row>
    <row r="26" spans="1:14" ht="12">
      <c r="A26" s="41"/>
      <c r="B26" s="37"/>
      <c r="C26" s="22"/>
      <c r="D26" s="32" t="s">
        <v>123</v>
      </c>
      <c r="E26" s="22"/>
      <c r="F26" s="19"/>
      <c r="G26" s="1"/>
      <c r="H26" s="1"/>
      <c r="I26" s="1"/>
      <c r="J26" s="22"/>
      <c r="K26" s="27" t="s">
        <v>130</v>
      </c>
      <c r="L26" s="28"/>
      <c r="M26" s="40"/>
      <c r="N26" s="41"/>
    </row>
    <row r="27" spans="1:14" ht="12">
      <c r="A27" s="41"/>
      <c r="B27" s="37"/>
      <c r="C27" s="28"/>
      <c r="D27" s="33">
        <v>41</v>
      </c>
      <c r="E27" s="22"/>
      <c r="F27" s="20">
        <v>11</v>
      </c>
      <c r="G27" s="21" t="s">
        <v>33</v>
      </c>
      <c r="H27" s="21"/>
      <c r="I27" s="21"/>
      <c r="J27" s="22"/>
      <c r="K27" s="34">
        <v>63</v>
      </c>
      <c r="L27" s="28"/>
      <c r="M27" s="40"/>
      <c r="N27" s="41"/>
    </row>
    <row r="28" spans="1:14" ht="12">
      <c r="A28" s="41"/>
      <c r="B28" s="37"/>
      <c r="C28" s="28"/>
      <c r="D28" s="28"/>
      <c r="E28" s="27" t="s">
        <v>123</v>
      </c>
      <c r="F28" s="24"/>
      <c r="G28" s="1"/>
      <c r="H28" s="1"/>
      <c r="I28" s="26"/>
      <c r="J28" s="27" t="s">
        <v>123</v>
      </c>
      <c r="K28" s="35"/>
      <c r="L28" s="28"/>
      <c r="M28" s="40"/>
      <c r="N28" s="41"/>
    </row>
    <row r="29" spans="1:14" ht="12">
      <c r="A29" s="41"/>
      <c r="B29" s="37"/>
      <c r="C29" s="28"/>
      <c r="D29" s="22"/>
      <c r="E29" s="22"/>
      <c r="F29" s="29">
        <v>12</v>
      </c>
      <c r="G29" s="21" t="s">
        <v>123</v>
      </c>
      <c r="H29" s="21" t="s">
        <v>124</v>
      </c>
      <c r="I29" s="30" t="s">
        <v>125</v>
      </c>
      <c r="J29" s="22"/>
      <c r="K29" s="28"/>
      <c r="L29" s="28"/>
      <c r="M29" s="40"/>
      <c r="N29" s="41"/>
    </row>
    <row r="30" spans="1:14" ht="12">
      <c r="A30" s="41"/>
      <c r="B30" s="37"/>
      <c r="C30" s="38" t="s">
        <v>123</v>
      </c>
      <c r="D30" s="22"/>
      <c r="E30" s="22"/>
      <c r="F30" s="19"/>
      <c r="G30" s="1"/>
      <c r="H30" s="1"/>
      <c r="I30" s="1"/>
      <c r="J30" s="22"/>
      <c r="K30" s="28"/>
      <c r="L30" s="32" t="s">
        <v>132</v>
      </c>
      <c r="M30" s="40"/>
      <c r="N30" s="41"/>
    </row>
    <row r="31" spans="1:14" ht="12">
      <c r="A31" s="41"/>
      <c r="B31" s="41"/>
      <c r="C31" s="28" t="s">
        <v>161</v>
      </c>
      <c r="D31" s="22"/>
      <c r="E31" s="22"/>
      <c r="F31" s="20">
        <v>13</v>
      </c>
      <c r="G31" s="21" t="s">
        <v>132</v>
      </c>
      <c r="H31" s="21" t="s">
        <v>9</v>
      </c>
      <c r="I31" s="21" t="s">
        <v>3</v>
      </c>
      <c r="J31" s="22"/>
      <c r="K31" s="28"/>
      <c r="L31" s="22">
        <v>75</v>
      </c>
      <c r="M31" s="40"/>
      <c r="N31" s="41"/>
    </row>
    <row r="32" spans="1:14" ht="12">
      <c r="A32" s="41"/>
      <c r="B32" s="41"/>
      <c r="C32" s="28"/>
      <c r="D32" s="22"/>
      <c r="E32" s="36" t="s">
        <v>41</v>
      </c>
      <c r="F32" s="24"/>
      <c r="G32" s="1"/>
      <c r="H32" s="1"/>
      <c r="I32" s="26"/>
      <c r="J32" s="27" t="s">
        <v>132</v>
      </c>
      <c r="K32" s="28"/>
      <c r="L32" s="22"/>
      <c r="M32" s="40"/>
      <c r="N32" s="41"/>
    </row>
    <row r="33" spans="1:14" ht="12">
      <c r="A33" s="41"/>
      <c r="B33" s="41"/>
      <c r="C33" s="28"/>
      <c r="D33" s="28"/>
      <c r="E33" s="22"/>
      <c r="F33" s="29">
        <v>14</v>
      </c>
      <c r="G33" s="21" t="s">
        <v>33</v>
      </c>
      <c r="H33" s="21"/>
      <c r="I33" s="30"/>
      <c r="J33" s="22"/>
      <c r="K33" s="35"/>
      <c r="L33" s="22"/>
      <c r="M33" s="40"/>
      <c r="N33" s="43"/>
    </row>
    <row r="34" spans="1:14" ht="12">
      <c r="A34" s="41"/>
      <c r="B34" s="41"/>
      <c r="C34" s="28"/>
      <c r="D34" s="27" t="s">
        <v>121</v>
      </c>
      <c r="E34" s="31"/>
      <c r="F34" s="19"/>
      <c r="G34" s="1"/>
      <c r="H34" s="1"/>
      <c r="I34" s="1"/>
      <c r="J34" s="22"/>
      <c r="K34" s="27" t="s">
        <v>132</v>
      </c>
      <c r="L34" s="31"/>
      <c r="M34" s="44"/>
      <c r="N34" s="43"/>
    </row>
    <row r="35" spans="1:14" ht="12">
      <c r="A35" s="41"/>
      <c r="B35" s="41"/>
      <c r="C35" s="22"/>
      <c r="D35" s="33"/>
      <c r="E35" s="22"/>
      <c r="F35" s="20">
        <v>15</v>
      </c>
      <c r="G35" s="21" t="s">
        <v>33</v>
      </c>
      <c r="H35" s="21"/>
      <c r="I35" s="21"/>
      <c r="J35" s="22"/>
      <c r="K35" s="31">
        <v>75</v>
      </c>
      <c r="L35" s="22"/>
      <c r="M35" s="44"/>
      <c r="N35" s="43"/>
    </row>
    <row r="36" spans="1:14" ht="12">
      <c r="A36" s="41"/>
      <c r="B36" s="41"/>
      <c r="C36" s="22"/>
      <c r="D36" s="22"/>
      <c r="E36" s="45" t="s">
        <v>121</v>
      </c>
      <c r="F36" s="24"/>
      <c r="G36" s="1"/>
      <c r="H36" s="1"/>
      <c r="I36" s="26"/>
      <c r="J36" s="27" t="s">
        <v>121</v>
      </c>
      <c r="K36" s="31"/>
      <c r="L36" s="22"/>
      <c r="M36" s="44"/>
      <c r="N36" s="43"/>
    </row>
    <row r="37" spans="1:14" ht="12">
      <c r="A37" s="41"/>
      <c r="B37" s="41"/>
      <c r="C37" s="22"/>
      <c r="D37" s="22"/>
      <c r="E37" s="22"/>
      <c r="F37" s="29">
        <v>16</v>
      </c>
      <c r="G37" s="21" t="s">
        <v>121</v>
      </c>
      <c r="H37" s="21" t="s">
        <v>122</v>
      </c>
      <c r="I37" s="30" t="s">
        <v>6</v>
      </c>
      <c r="J37" s="22"/>
      <c r="K37" s="22"/>
      <c r="L37" s="22"/>
      <c r="M37" s="44"/>
      <c r="N37" s="43"/>
    </row>
    <row r="38" spans="1:14" ht="12">
      <c r="A38" s="41"/>
      <c r="B38" s="41"/>
      <c r="C38" s="1"/>
      <c r="D38" s="1"/>
      <c r="E38" s="1"/>
      <c r="F38" s="46"/>
      <c r="G38" s="1"/>
      <c r="H38" s="1"/>
      <c r="I38" s="47"/>
      <c r="J38" s="1"/>
      <c r="K38" s="1"/>
      <c r="L38" s="1"/>
      <c r="M38" s="48"/>
      <c r="N38" s="43"/>
    </row>
  </sheetData>
  <sheetProtection/>
  <mergeCells count="1">
    <mergeCell ref="F2:K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40" zoomScaleNormal="40" zoomScalePageLayoutView="0" workbookViewId="0" topLeftCell="A1">
      <selection activeCell="N10" sqref="N10"/>
    </sheetView>
  </sheetViews>
  <sheetFormatPr defaultColWidth="9.140625" defaultRowHeight="12.75"/>
  <cols>
    <col min="1" max="1" width="10.421875" style="0" customWidth="1"/>
    <col min="2" max="2" width="5.57421875" style="0" customWidth="1"/>
    <col min="3" max="3" width="11.8515625" style="0" customWidth="1"/>
    <col min="4" max="4" width="43.140625" style="0" customWidth="1"/>
    <col min="5" max="5" width="31.57421875" style="0" customWidth="1"/>
    <col min="6" max="6" width="19.421875" style="0" customWidth="1"/>
    <col min="7" max="12" width="14.421875" style="0" customWidth="1"/>
  </cols>
  <sheetData>
    <row r="1" spans="1:12" ht="46.5">
      <c r="A1" s="67"/>
      <c r="B1" s="67"/>
      <c r="C1" s="67"/>
      <c r="D1" s="67"/>
      <c r="E1" s="67"/>
      <c r="F1" s="67"/>
      <c r="G1" s="67"/>
      <c r="H1" s="119" t="s">
        <v>72</v>
      </c>
      <c r="I1" s="119"/>
      <c r="J1" s="119"/>
      <c r="K1" s="119"/>
      <c r="L1" s="119"/>
    </row>
    <row r="2" spans="1:12" ht="46.5">
      <c r="A2" s="67"/>
      <c r="B2" s="67"/>
      <c r="C2" s="67"/>
      <c r="D2" s="67"/>
      <c r="E2" s="67"/>
      <c r="F2" s="67"/>
      <c r="G2" s="67"/>
      <c r="H2" s="120"/>
      <c r="I2" s="68"/>
      <c r="J2" s="68"/>
      <c r="K2" s="69"/>
      <c r="L2" s="70"/>
    </row>
    <row r="3" spans="1:12" ht="29.25">
      <c r="A3" s="67"/>
      <c r="B3" s="67"/>
      <c r="C3" s="67"/>
      <c r="D3" s="67"/>
      <c r="E3" s="67"/>
      <c r="F3" s="67"/>
      <c r="G3" s="67"/>
      <c r="H3" s="120"/>
      <c r="I3" s="71" t="s">
        <v>73</v>
      </c>
      <c r="J3" s="71"/>
      <c r="K3" s="72"/>
      <c r="L3" s="73"/>
    </row>
    <row r="4" spans="1:12" ht="46.5">
      <c r="A4" s="67"/>
      <c r="B4" s="67"/>
      <c r="C4" s="113" t="s">
        <v>59</v>
      </c>
      <c r="D4" s="113"/>
      <c r="E4" s="121" t="s">
        <v>86</v>
      </c>
      <c r="F4" s="121"/>
      <c r="G4" s="122"/>
      <c r="H4" s="122"/>
      <c r="I4" s="107" t="s">
        <v>85</v>
      </c>
      <c r="J4" s="75"/>
      <c r="K4" s="83"/>
      <c r="L4" s="83"/>
    </row>
    <row r="5" spans="1:12" ht="46.5">
      <c r="A5" s="67"/>
      <c r="B5" s="67"/>
      <c r="C5" s="113" t="s">
        <v>60</v>
      </c>
      <c r="D5" s="113"/>
      <c r="E5" s="121" t="s">
        <v>0</v>
      </c>
      <c r="F5" s="121"/>
      <c r="G5" s="122"/>
      <c r="H5" s="122"/>
      <c r="I5" s="123"/>
      <c r="J5" s="123"/>
      <c r="K5" s="77"/>
      <c r="L5" s="70"/>
    </row>
    <row r="6" spans="1:12" ht="46.5">
      <c r="A6" s="67"/>
      <c r="B6" s="67"/>
      <c r="C6" s="78" t="s">
        <v>61</v>
      </c>
      <c r="D6" s="78"/>
      <c r="E6" s="79"/>
      <c r="F6" s="80"/>
      <c r="G6" s="109"/>
      <c r="H6" s="109"/>
      <c r="I6" s="109"/>
      <c r="J6" s="109"/>
      <c r="K6" s="115" t="s">
        <v>62</v>
      </c>
      <c r="L6" s="115" t="s">
        <v>63</v>
      </c>
    </row>
    <row r="7" spans="1:12" ht="31.5">
      <c r="A7" s="67"/>
      <c r="B7" s="67"/>
      <c r="C7" s="81" t="s">
        <v>64</v>
      </c>
      <c r="D7" s="82" t="s">
        <v>28</v>
      </c>
      <c r="E7" s="82" t="s">
        <v>29</v>
      </c>
      <c r="F7" s="82" t="s">
        <v>21</v>
      </c>
      <c r="G7" s="109"/>
      <c r="H7" s="109"/>
      <c r="I7" s="109"/>
      <c r="J7" s="109"/>
      <c r="K7" s="115"/>
      <c r="L7" s="115"/>
    </row>
    <row r="8" spans="1:12" ht="46.5">
      <c r="A8" s="58"/>
      <c r="B8" s="59">
        <v>1</v>
      </c>
      <c r="C8" s="60">
        <f>UPPER(IF($A8="","",VLOOKUP($A8,'[3]m round robin žrebna lista'!$A$7:$R$128,2)))</f>
      </c>
      <c r="D8" s="61" t="s">
        <v>95</v>
      </c>
      <c r="E8" s="61" t="s">
        <v>96</v>
      </c>
      <c r="F8" s="62" t="s">
        <v>97</v>
      </c>
      <c r="G8" s="63"/>
      <c r="H8" s="64" t="s">
        <v>156</v>
      </c>
      <c r="I8" s="64" t="s">
        <v>156</v>
      </c>
      <c r="J8" s="64"/>
      <c r="K8" s="65">
        <v>0</v>
      </c>
      <c r="L8" s="65" t="s">
        <v>153</v>
      </c>
    </row>
    <row r="9" spans="1:12" ht="46.5">
      <c r="A9" s="58"/>
      <c r="B9" s="59">
        <v>2</v>
      </c>
      <c r="C9" s="60">
        <f>UPPER(IF($A9="","",VLOOKUP($A9,'[3]m round robin žrebna lista'!$A$7:$R$128,2)))</f>
      </c>
      <c r="D9" s="61" t="s">
        <v>54</v>
      </c>
      <c r="E9" s="61" t="s">
        <v>74</v>
      </c>
      <c r="F9" s="62" t="s">
        <v>8</v>
      </c>
      <c r="G9" s="64" t="s">
        <v>155</v>
      </c>
      <c r="H9" s="63"/>
      <c r="I9" s="64" t="s">
        <v>155</v>
      </c>
      <c r="J9" s="64"/>
      <c r="K9" s="65">
        <v>2</v>
      </c>
      <c r="L9" s="65" t="s">
        <v>154</v>
      </c>
    </row>
    <row r="10" spans="1:12" ht="46.5">
      <c r="A10" s="58"/>
      <c r="B10" s="66">
        <v>3</v>
      </c>
      <c r="C10" s="60">
        <f>UPPER(IF($A10="","",VLOOKUP($A10,'[3]m round robin žrebna lista'!$A$7:$R$128,2)))</f>
      </c>
      <c r="D10" s="61" t="s">
        <v>75</v>
      </c>
      <c r="E10" s="61" t="s">
        <v>76</v>
      </c>
      <c r="F10" s="62" t="s">
        <v>58</v>
      </c>
      <c r="G10" s="64" t="s">
        <v>155</v>
      </c>
      <c r="H10" s="64" t="s">
        <v>156</v>
      </c>
      <c r="I10" s="63"/>
      <c r="J10" s="64"/>
      <c r="K10" s="65">
        <v>1</v>
      </c>
      <c r="L10" s="65" t="s">
        <v>152</v>
      </c>
    </row>
    <row r="11" spans="1:12" ht="46.5">
      <c r="A11" s="84"/>
      <c r="B11" s="85"/>
      <c r="C11" s="86"/>
      <c r="D11" s="87"/>
      <c r="E11" s="88"/>
      <c r="F11" s="89"/>
      <c r="G11" s="90"/>
      <c r="H11" s="90"/>
      <c r="I11" s="90"/>
      <c r="J11" s="91"/>
      <c r="K11" s="91"/>
      <c r="L11" s="91"/>
    </row>
    <row r="12" spans="1:12" ht="31.5">
      <c r="A12" s="116"/>
      <c r="B12" s="116"/>
      <c r="C12" s="117"/>
      <c r="D12" s="117"/>
      <c r="E12" s="108"/>
      <c r="F12" s="93" t="s">
        <v>67</v>
      </c>
      <c r="G12" s="94" t="s">
        <v>87</v>
      </c>
      <c r="H12" s="94"/>
      <c r="I12" s="94"/>
      <c r="J12" s="95" t="s">
        <v>68</v>
      </c>
      <c r="K12" s="118"/>
      <c r="L12" s="118"/>
    </row>
    <row r="13" spans="1:12" ht="31.5">
      <c r="A13" s="116"/>
      <c r="B13" s="116"/>
      <c r="C13" s="96" t="s">
        <v>69</v>
      </c>
      <c r="D13" s="97"/>
      <c r="E13" s="97"/>
      <c r="F13" s="98" t="s">
        <v>70</v>
      </c>
      <c r="G13" s="110" t="s">
        <v>24</v>
      </c>
      <c r="H13" s="110">
        <f>'[3]vnos podatkov'!$E$10</f>
        <v>0</v>
      </c>
      <c r="I13" s="110">
        <f>'[3]vnos podatkov'!$E$10</f>
        <v>0</v>
      </c>
      <c r="J13" s="95" t="s">
        <v>68</v>
      </c>
      <c r="K13" s="111"/>
      <c r="L13" s="111"/>
    </row>
    <row r="14" spans="1:12" ht="31.5">
      <c r="A14" s="116"/>
      <c r="B14" s="116"/>
      <c r="C14" s="99" t="s">
        <v>71</v>
      </c>
      <c r="D14" s="97"/>
      <c r="E14" s="97"/>
      <c r="F14" s="93"/>
      <c r="G14" s="110"/>
      <c r="H14" s="110"/>
      <c r="I14" s="110"/>
      <c r="J14" s="95"/>
      <c r="K14" s="111"/>
      <c r="L14" s="111"/>
    </row>
    <row r="15" spans="1:12" ht="1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</sheetData>
  <sheetProtection/>
  <mergeCells count="18">
    <mergeCell ref="A15:L15"/>
    <mergeCell ref="A12:B14"/>
    <mergeCell ref="C12:D12"/>
    <mergeCell ref="K12:L12"/>
    <mergeCell ref="G13:I13"/>
    <mergeCell ref="K13:L13"/>
    <mergeCell ref="G14:I14"/>
    <mergeCell ref="K14:L14"/>
    <mergeCell ref="G6:J7"/>
    <mergeCell ref="K6:K7"/>
    <mergeCell ref="L6:L7"/>
    <mergeCell ref="H1:L1"/>
    <mergeCell ref="H2:H3"/>
    <mergeCell ref="C4:D4"/>
    <mergeCell ref="E4:H4"/>
    <mergeCell ref="C5:D5"/>
    <mergeCell ref="E5:H5"/>
    <mergeCell ref="I5:J5"/>
  </mergeCells>
  <conditionalFormatting sqref="K3:K4">
    <cfRule type="cellIs" priority="2" dxfId="1" operator="equal" stopIfTrue="1">
      <formula>0</formula>
    </cfRule>
  </conditionalFormatting>
  <conditionalFormatting sqref="A11">
    <cfRule type="cellIs" priority="1" dxfId="0" operator="greaterThan" stopIfTrue="1">
      <formula>0</formula>
    </cfRule>
  </conditionalFormatting>
  <conditionalFormatting sqref="E4:H5 G12 G13:I13">
    <cfRule type="cellIs" priority="3" dxfId="1" operator="equal" stopIfTrue="1">
      <formula>0</formula>
    </cfRule>
  </conditionalFormatting>
  <conditionalFormatting sqref="A8:A10">
    <cfRule type="cellIs" priority="4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.421875" style="0" customWidth="1"/>
    <col min="4" max="4" width="10.8515625" style="0" customWidth="1"/>
    <col min="6" max="6" width="8.00390625" style="0" customWidth="1"/>
    <col min="7" max="9" width="12.8515625" style="0" customWidth="1"/>
  </cols>
  <sheetData>
    <row r="1" spans="1:9" ht="12.75">
      <c r="A1" s="1"/>
      <c r="B1" s="2"/>
      <c r="C1" s="1"/>
      <c r="D1" s="2"/>
      <c r="E1" s="3"/>
      <c r="F1" s="2"/>
      <c r="G1" s="4"/>
      <c r="H1" s="4"/>
      <c r="I1" s="5" t="s">
        <v>19</v>
      </c>
    </row>
    <row r="2" spans="1:9" ht="15.75">
      <c r="A2" s="1"/>
      <c r="B2" s="125" t="s">
        <v>56</v>
      </c>
      <c r="C2" s="125"/>
      <c r="D2" s="125"/>
      <c r="E2" s="125"/>
      <c r="F2" s="125"/>
      <c r="G2" s="125"/>
      <c r="H2" s="4"/>
      <c r="I2" s="7"/>
    </row>
    <row r="3" spans="1:9" ht="12">
      <c r="A3" s="1"/>
      <c r="B3" s="9" t="s">
        <v>20</v>
      </c>
      <c r="C3" s="9"/>
      <c r="D3" s="9"/>
      <c r="E3" s="8" t="s">
        <v>21</v>
      </c>
      <c r="F3" s="9"/>
      <c r="G3" s="9" t="s">
        <v>22</v>
      </c>
      <c r="H3" s="9"/>
      <c r="I3" s="10" t="s">
        <v>23</v>
      </c>
    </row>
    <row r="4" spans="1:9" ht="12.75" thickBot="1">
      <c r="A4" s="1"/>
      <c r="B4" s="12" t="s">
        <v>0</v>
      </c>
      <c r="C4" s="12"/>
      <c r="D4" s="13"/>
      <c r="E4" s="14" t="s">
        <v>88</v>
      </c>
      <c r="F4" s="14"/>
      <c r="G4" s="15" t="s">
        <v>87</v>
      </c>
      <c r="H4" s="15"/>
      <c r="I4" s="14" t="s">
        <v>24</v>
      </c>
    </row>
    <row r="5" spans="1:9" ht="12">
      <c r="A5" s="1"/>
      <c r="B5" s="16"/>
      <c r="C5" s="16"/>
      <c r="D5" s="18" t="s">
        <v>28</v>
      </c>
      <c r="E5" s="18" t="s">
        <v>29</v>
      </c>
      <c r="F5" s="18" t="s">
        <v>21</v>
      </c>
      <c r="G5" s="16" t="s">
        <v>25</v>
      </c>
      <c r="H5" s="18" t="s">
        <v>46</v>
      </c>
      <c r="I5" s="18"/>
    </row>
    <row r="6" spans="1:9" ht="12">
      <c r="A6" s="1"/>
      <c r="B6" s="19"/>
      <c r="C6" s="1"/>
      <c r="D6" s="1"/>
      <c r="E6" s="1"/>
      <c r="F6" s="1"/>
      <c r="G6" s="1"/>
      <c r="H6" s="1"/>
      <c r="I6" s="1"/>
    </row>
    <row r="7" spans="1:9" ht="12">
      <c r="A7" s="1"/>
      <c r="B7" s="20">
        <v>1</v>
      </c>
      <c r="C7" s="21"/>
      <c r="D7" s="21" t="s">
        <v>77</v>
      </c>
      <c r="E7" s="21" t="s">
        <v>78</v>
      </c>
      <c r="F7" s="21" t="s">
        <v>79</v>
      </c>
      <c r="G7" s="1"/>
      <c r="H7" s="1"/>
      <c r="I7" s="1"/>
    </row>
    <row r="8" spans="1:9" ht="12">
      <c r="A8" s="1"/>
      <c r="B8" s="24"/>
      <c r="C8" s="1"/>
      <c r="D8" s="1"/>
      <c r="E8" s="1"/>
      <c r="F8" s="26"/>
      <c r="G8" s="36" t="s">
        <v>89</v>
      </c>
      <c r="H8" s="22"/>
      <c r="I8" s="22"/>
    </row>
    <row r="9" spans="1:9" ht="12.75" thickBot="1">
      <c r="A9" s="1"/>
      <c r="B9" s="29">
        <v>2</v>
      </c>
      <c r="C9" s="21"/>
      <c r="D9" s="21" t="s">
        <v>89</v>
      </c>
      <c r="E9" s="21" t="s">
        <v>90</v>
      </c>
      <c r="F9" s="30" t="s">
        <v>8</v>
      </c>
      <c r="G9" s="22">
        <v>20</v>
      </c>
      <c r="H9" s="31"/>
      <c r="I9" s="22"/>
    </row>
    <row r="10" spans="1:9" ht="12.75">
      <c r="A10" s="1"/>
      <c r="B10" s="19"/>
      <c r="C10" s="1"/>
      <c r="D10" s="1"/>
      <c r="E10" s="1"/>
      <c r="F10" s="1"/>
      <c r="G10" s="22"/>
      <c r="H10" s="56" t="s">
        <v>94</v>
      </c>
      <c r="I10" s="22"/>
    </row>
    <row r="11" spans="1:9" ht="13.5" thickBot="1">
      <c r="A11" s="1"/>
      <c r="B11" s="20">
        <v>3</v>
      </c>
      <c r="C11" s="21"/>
      <c r="D11" s="21" t="s">
        <v>91</v>
      </c>
      <c r="E11" s="21" t="s">
        <v>92</v>
      </c>
      <c r="F11" s="21" t="s">
        <v>93</v>
      </c>
      <c r="G11" s="22"/>
      <c r="H11" s="57">
        <v>20</v>
      </c>
      <c r="I11" s="22"/>
    </row>
    <row r="12" spans="1:9" ht="12">
      <c r="A12" s="1"/>
      <c r="B12" s="24"/>
      <c r="C12" s="1"/>
      <c r="D12" s="1"/>
      <c r="E12" s="1"/>
      <c r="F12" s="26"/>
      <c r="G12" s="36" t="s">
        <v>94</v>
      </c>
      <c r="H12" s="31"/>
      <c r="I12" s="40"/>
    </row>
    <row r="13" spans="1:9" ht="12">
      <c r="A13" s="1"/>
      <c r="B13" s="29">
        <v>4</v>
      </c>
      <c r="C13" s="21"/>
      <c r="D13" s="21" t="s">
        <v>94</v>
      </c>
      <c r="E13" s="21" t="s">
        <v>55</v>
      </c>
      <c r="F13" s="30" t="s">
        <v>93</v>
      </c>
      <c r="G13" s="22">
        <v>20</v>
      </c>
      <c r="H13" s="40"/>
      <c r="I13" s="40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40" zoomScaleNormal="40" zoomScalePageLayoutView="0" workbookViewId="0" topLeftCell="A1">
      <selection activeCell="L39" sqref="L39"/>
    </sheetView>
  </sheetViews>
  <sheetFormatPr defaultColWidth="9.140625" defaultRowHeight="12.75"/>
  <cols>
    <col min="1" max="1" width="10.421875" style="0" customWidth="1"/>
    <col min="2" max="2" width="5.57421875" style="0" customWidth="1"/>
    <col min="3" max="3" width="11.8515625" style="0" customWidth="1"/>
    <col min="4" max="4" width="43.140625" style="0" customWidth="1"/>
    <col min="5" max="5" width="31.57421875" style="0" customWidth="1"/>
    <col min="6" max="6" width="19.421875" style="0" customWidth="1"/>
    <col min="7" max="12" width="14.421875" style="0" customWidth="1"/>
    <col min="13" max="14" width="8.8515625" style="106" customWidth="1"/>
  </cols>
  <sheetData>
    <row r="1" spans="1:12" ht="46.5">
      <c r="A1" s="67"/>
      <c r="B1" s="67"/>
      <c r="C1" s="67"/>
      <c r="D1" s="67"/>
      <c r="E1" s="67"/>
      <c r="F1" s="67"/>
      <c r="G1" s="67"/>
      <c r="H1" s="119" t="s">
        <v>72</v>
      </c>
      <c r="I1" s="119"/>
      <c r="J1" s="119"/>
      <c r="K1" s="119"/>
      <c r="L1" s="119"/>
    </row>
    <row r="2" spans="1:12" ht="46.5">
      <c r="A2" s="67"/>
      <c r="B2" s="67"/>
      <c r="C2" s="67"/>
      <c r="D2" s="67"/>
      <c r="E2" s="67"/>
      <c r="F2" s="67"/>
      <c r="G2" s="67"/>
      <c r="H2" s="120"/>
      <c r="I2" s="68"/>
      <c r="J2" s="68"/>
      <c r="K2" s="69"/>
      <c r="L2" s="70"/>
    </row>
    <row r="3" spans="1:12" ht="29.25">
      <c r="A3" s="67"/>
      <c r="B3" s="67"/>
      <c r="C3" s="67"/>
      <c r="D3" s="67"/>
      <c r="E3" s="67"/>
      <c r="F3" s="67"/>
      <c r="G3" s="67"/>
      <c r="H3" s="120"/>
      <c r="I3" s="71" t="s">
        <v>80</v>
      </c>
      <c r="J3" s="71"/>
      <c r="K3" s="72"/>
      <c r="L3" s="73"/>
    </row>
    <row r="4" spans="1:12" ht="46.5">
      <c r="A4" s="67"/>
      <c r="B4" s="67"/>
      <c r="C4" s="113" t="s">
        <v>59</v>
      </c>
      <c r="D4" s="113"/>
      <c r="E4" s="121" t="s">
        <v>86</v>
      </c>
      <c r="F4" s="121"/>
      <c r="G4" s="122"/>
      <c r="H4" s="122"/>
      <c r="I4" s="76" t="s">
        <v>85</v>
      </c>
      <c r="J4" s="75"/>
      <c r="K4" s="83"/>
      <c r="L4" s="83"/>
    </row>
    <row r="5" spans="1:12" ht="46.5">
      <c r="A5" s="67"/>
      <c r="B5" s="67"/>
      <c r="C5" s="113" t="s">
        <v>60</v>
      </c>
      <c r="D5" s="113"/>
      <c r="E5" s="121" t="s">
        <v>0</v>
      </c>
      <c r="F5" s="121"/>
      <c r="G5" s="122"/>
      <c r="H5" s="122"/>
      <c r="I5" s="123"/>
      <c r="J5" s="123"/>
      <c r="K5" s="77"/>
      <c r="L5" s="70"/>
    </row>
    <row r="6" spans="1:12" ht="46.5">
      <c r="A6" s="67"/>
      <c r="B6" s="67"/>
      <c r="C6" s="78" t="s">
        <v>61</v>
      </c>
      <c r="D6" s="78"/>
      <c r="E6" s="79"/>
      <c r="F6" s="80"/>
      <c r="G6" s="109"/>
      <c r="H6" s="109"/>
      <c r="I6" s="109"/>
      <c r="J6" s="109"/>
      <c r="K6" s="115" t="s">
        <v>62</v>
      </c>
      <c r="L6" s="115" t="s">
        <v>63</v>
      </c>
    </row>
    <row r="7" spans="1:12" ht="31.5">
      <c r="A7" s="67"/>
      <c r="B7" s="67"/>
      <c r="C7" s="81" t="s">
        <v>64</v>
      </c>
      <c r="D7" s="82" t="s">
        <v>28</v>
      </c>
      <c r="E7" s="82" t="s">
        <v>29</v>
      </c>
      <c r="F7" s="82" t="s">
        <v>21</v>
      </c>
      <c r="G7" s="109"/>
      <c r="H7" s="109"/>
      <c r="I7" s="109"/>
      <c r="J7" s="109"/>
      <c r="K7" s="115"/>
      <c r="L7" s="115"/>
    </row>
    <row r="8" spans="1:12" ht="46.5">
      <c r="A8" s="58"/>
      <c r="B8" s="59">
        <v>1</v>
      </c>
      <c r="C8" s="60">
        <f>UPPER(IF($A8="","",VLOOKUP($A8,'[3]m round robin žrebna lista'!$A$7:$R$128,2)))</f>
      </c>
      <c r="D8" s="61" t="s">
        <v>94</v>
      </c>
      <c r="E8" s="61" t="s">
        <v>55</v>
      </c>
      <c r="F8" s="62" t="s">
        <v>93</v>
      </c>
      <c r="G8" s="63"/>
      <c r="H8" s="64" t="s">
        <v>150</v>
      </c>
      <c r="I8" s="64" t="s">
        <v>155</v>
      </c>
      <c r="J8" s="64"/>
      <c r="K8" s="65">
        <v>2</v>
      </c>
      <c r="L8" s="65" t="s">
        <v>154</v>
      </c>
    </row>
    <row r="9" spans="1:12" ht="46.5">
      <c r="A9" s="58"/>
      <c r="B9" s="59">
        <v>2</v>
      </c>
      <c r="C9" s="60">
        <f>UPPER(IF($A9="","",VLOOKUP($A9,'[3]m round robin žrebna lista'!$A$7:$R$128,2)))</f>
      </c>
      <c r="D9" s="61" t="s">
        <v>82</v>
      </c>
      <c r="E9" s="61" t="s">
        <v>48</v>
      </c>
      <c r="F9" s="62" t="s">
        <v>49</v>
      </c>
      <c r="G9" s="64" t="s">
        <v>151</v>
      </c>
      <c r="H9" s="63"/>
      <c r="I9" s="64" t="s">
        <v>155</v>
      </c>
      <c r="J9" s="64"/>
      <c r="K9" s="65">
        <v>1</v>
      </c>
      <c r="L9" s="65" t="s">
        <v>152</v>
      </c>
    </row>
    <row r="10" spans="1:12" ht="46.5">
      <c r="A10" s="58"/>
      <c r="B10" s="66">
        <v>3</v>
      </c>
      <c r="C10" s="60">
        <f>UPPER(IF($A10="","",VLOOKUP($A10,'[3]m round robin žrebna lista'!$A$7:$R$128,2)))</f>
      </c>
      <c r="D10" s="61" t="s">
        <v>77</v>
      </c>
      <c r="E10" s="61" t="s">
        <v>78</v>
      </c>
      <c r="F10" s="62" t="s">
        <v>79</v>
      </c>
      <c r="G10" s="64" t="s">
        <v>156</v>
      </c>
      <c r="H10" s="64" t="s">
        <v>156</v>
      </c>
      <c r="I10" s="63"/>
      <c r="J10" s="64"/>
      <c r="K10" s="65">
        <v>0</v>
      </c>
      <c r="L10" s="65" t="s">
        <v>153</v>
      </c>
    </row>
    <row r="11" spans="1:12" ht="46.5">
      <c r="A11" s="102"/>
      <c r="B11" s="102"/>
      <c r="C11" s="78" t="s">
        <v>65</v>
      </c>
      <c r="D11" s="78"/>
      <c r="E11" s="79"/>
      <c r="F11" s="80"/>
      <c r="G11" s="109"/>
      <c r="H11" s="109"/>
      <c r="I11" s="109"/>
      <c r="J11" s="109"/>
      <c r="K11" s="115" t="s">
        <v>62</v>
      </c>
      <c r="L11" s="115" t="s">
        <v>63</v>
      </c>
    </row>
    <row r="12" spans="1:12" ht="31.5">
      <c r="A12" s="102"/>
      <c r="B12" s="102"/>
      <c r="C12" s="81" t="s">
        <v>64</v>
      </c>
      <c r="D12" s="82" t="s">
        <v>28</v>
      </c>
      <c r="E12" s="101" t="s">
        <v>29</v>
      </c>
      <c r="F12" s="82" t="s">
        <v>21</v>
      </c>
      <c r="G12" s="109"/>
      <c r="H12" s="109"/>
      <c r="I12" s="109"/>
      <c r="J12" s="109"/>
      <c r="K12" s="115"/>
      <c r="L12" s="115"/>
    </row>
    <row r="13" spans="1:12" ht="46.5">
      <c r="A13" s="58"/>
      <c r="B13" s="59">
        <v>1</v>
      </c>
      <c r="C13" s="60">
        <f>UPPER(IF($A13="","",VLOOKUP($A13,'[3]m round robin žrebna lista'!$A$7:$R$128,2)))</f>
      </c>
      <c r="D13" s="61" t="s">
        <v>108</v>
      </c>
      <c r="E13" s="61" t="s">
        <v>109</v>
      </c>
      <c r="F13" s="62" t="s">
        <v>110</v>
      </c>
      <c r="G13" s="63"/>
      <c r="H13" s="64" t="s">
        <v>150</v>
      </c>
      <c r="I13" s="64" t="s">
        <v>155</v>
      </c>
      <c r="J13" s="64" t="s">
        <v>151</v>
      </c>
      <c r="K13" s="65">
        <v>2</v>
      </c>
      <c r="L13" s="65" t="s">
        <v>152</v>
      </c>
    </row>
    <row r="14" spans="1:12" ht="46.5">
      <c r="A14" s="58"/>
      <c r="B14" s="59">
        <v>2</v>
      </c>
      <c r="C14" s="60">
        <f>UPPER(IF($A14="","",VLOOKUP($A14,'[3]m round robin žrebna lista'!$A$7:$R$128,2)))</f>
      </c>
      <c r="D14" s="61" t="s">
        <v>102</v>
      </c>
      <c r="E14" s="61" t="s">
        <v>103</v>
      </c>
      <c r="F14" s="62" t="s">
        <v>97</v>
      </c>
      <c r="G14" s="64" t="s">
        <v>151</v>
      </c>
      <c r="H14" s="63"/>
      <c r="I14" s="64" t="s">
        <v>151</v>
      </c>
      <c r="J14" s="64" t="s">
        <v>151</v>
      </c>
      <c r="K14" s="65">
        <v>0</v>
      </c>
      <c r="L14" s="65" t="s">
        <v>160</v>
      </c>
    </row>
    <row r="15" spans="1:12" ht="46.5">
      <c r="A15" s="58"/>
      <c r="B15" s="59">
        <v>3</v>
      </c>
      <c r="C15" s="60">
        <f>UPPER(IF($A15="","",VLOOKUP($A15,'[3]m round robin žrebna lista'!$A$7:$R$128,2)))</f>
      </c>
      <c r="D15" s="61" t="s">
        <v>91</v>
      </c>
      <c r="E15" s="61" t="s">
        <v>92</v>
      </c>
      <c r="F15" s="62" t="s">
        <v>93</v>
      </c>
      <c r="G15" s="64" t="s">
        <v>156</v>
      </c>
      <c r="H15" s="64" t="s">
        <v>150</v>
      </c>
      <c r="I15" s="63"/>
      <c r="J15" s="64" t="s">
        <v>151</v>
      </c>
      <c r="K15" s="65">
        <v>1</v>
      </c>
      <c r="L15" s="65" t="s">
        <v>153</v>
      </c>
    </row>
    <row r="16" spans="1:12" ht="46.5">
      <c r="A16" s="58"/>
      <c r="B16" s="59">
        <v>4</v>
      </c>
      <c r="C16" s="60">
        <f>UPPER(IF($A16="","",VLOOKUP($A16,'[3]m round robin žrebna lista'!$A$7:$R$128,2)))</f>
      </c>
      <c r="D16" s="61" t="s">
        <v>105</v>
      </c>
      <c r="E16" s="61" t="s">
        <v>106</v>
      </c>
      <c r="F16" s="62" t="s">
        <v>107</v>
      </c>
      <c r="G16" s="64" t="s">
        <v>150</v>
      </c>
      <c r="H16" s="64" t="s">
        <v>150</v>
      </c>
      <c r="I16" s="64" t="s">
        <v>150</v>
      </c>
      <c r="J16" s="63"/>
      <c r="K16" s="65">
        <v>3</v>
      </c>
      <c r="L16" s="65" t="s">
        <v>154</v>
      </c>
    </row>
    <row r="17" spans="1:12" ht="46.5">
      <c r="A17" s="114"/>
      <c r="B17" s="114"/>
      <c r="C17" s="78" t="s">
        <v>66</v>
      </c>
      <c r="D17" s="78"/>
      <c r="E17" s="79"/>
      <c r="F17" s="80"/>
      <c r="G17" s="109"/>
      <c r="H17" s="109"/>
      <c r="I17" s="109"/>
      <c r="J17" s="109"/>
      <c r="K17" s="115" t="s">
        <v>62</v>
      </c>
      <c r="L17" s="115" t="s">
        <v>63</v>
      </c>
    </row>
    <row r="18" spans="1:12" ht="31.5">
      <c r="A18" s="114"/>
      <c r="B18" s="114"/>
      <c r="C18" s="81" t="s">
        <v>64</v>
      </c>
      <c r="D18" s="82" t="s">
        <v>28</v>
      </c>
      <c r="E18" s="101" t="s">
        <v>29</v>
      </c>
      <c r="F18" s="82" t="s">
        <v>21</v>
      </c>
      <c r="G18" s="109"/>
      <c r="H18" s="109"/>
      <c r="I18" s="109"/>
      <c r="J18" s="109"/>
      <c r="K18" s="115"/>
      <c r="L18" s="115"/>
    </row>
    <row r="19" spans="1:12" ht="46.5">
      <c r="A19" s="58"/>
      <c r="B19" s="59">
        <v>1</v>
      </c>
      <c r="C19" s="60"/>
      <c r="D19" s="61" t="s">
        <v>45</v>
      </c>
      <c r="E19" s="61" t="s">
        <v>52</v>
      </c>
      <c r="F19" s="62" t="s">
        <v>14</v>
      </c>
      <c r="G19" s="63"/>
      <c r="H19" s="64" t="s">
        <v>155</v>
      </c>
      <c r="I19" s="64" t="s">
        <v>156</v>
      </c>
      <c r="J19" s="64" t="s">
        <v>151</v>
      </c>
      <c r="K19" s="65">
        <v>1</v>
      </c>
      <c r="L19" s="65" t="s">
        <v>153</v>
      </c>
    </row>
    <row r="20" spans="1:12" ht="46.5">
      <c r="A20" s="58"/>
      <c r="B20" s="59">
        <v>2</v>
      </c>
      <c r="C20" s="60"/>
      <c r="D20" s="61" t="s">
        <v>50</v>
      </c>
      <c r="E20" s="61" t="s">
        <v>51</v>
      </c>
      <c r="F20" s="62" t="s">
        <v>3</v>
      </c>
      <c r="G20" s="64" t="s">
        <v>156</v>
      </c>
      <c r="H20" s="63"/>
      <c r="I20" s="64" t="s">
        <v>156</v>
      </c>
      <c r="J20" s="64" t="s">
        <v>156</v>
      </c>
      <c r="K20" s="65">
        <v>0</v>
      </c>
      <c r="L20" s="65" t="s">
        <v>160</v>
      </c>
    </row>
    <row r="21" spans="1:12" ht="46.5">
      <c r="A21" s="58"/>
      <c r="B21" s="59">
        <v>3</v>
      </c>
      <c r="C21" s="60"/>
      <c r="D21" s="61" t="s">
        <v>95</v>
      </c>
      <c r="E21" s="61" t="s">
        <v>104</v>
      </c>
      <c r="F21" s="62" t="s">
        <v>97</v>
      </c>
      <c r="G21" s="64" t="s">
        <v>155</v>
      </c>
      <c r="H21" s="64" t="s">
        <v>155</v>
      </c>
      <c r="I21" s="63"/>
      <c r="J21" s="64" t="s">
        <v>155</v>
      </c>
      <c r="K21" s="65">
        <v>3</v>
      </c>
      <c r="L21" s="65" t="s">
        <v>154</v>
      </c>
    </row>
    <row r="22" spans="1:12" ht="46.5">
      <c r="A22" s="58"/>
      <c r="B22" s="59">
        <v>4</v>
      </c>
      <c r="C22" s="60"/>
      <c r="D22" s="61" t="s">
        <v>111</v>
      </c>
      <c r="E22" s="61" t="s">
        <v>112</v>
      </c>
      <c r="F22" s="62" t="s">
        <v>7</v>
      </c>
      <c r="G22" s="64" t="s">
        <v>150</v>
      </c>
      <c r="H22" s="64" t="s">
        <v>155</v>
      </c>
      <c r="I22" s="64" t="s">
        <v>156</v>
      </c>
      <c r="J22" s="63"/>
      <c r="K22" s="65">
        <v>2</v>
      </c>
      <c r="L22" s="65" t="s">
        <v>152</v>
      </c>
    </row>
    <row r="23" spans="1:12" ht="46.5">
      <c r="A23" s="84"/>
      <c r="B23" s="85"/>
      <c r="C23" s="86"/>
      <c r="D23" s="87"/>
      <c r="E23" s="88"/>
      <c r="F23" s="89"/>
      <c r="G23" s="90"/>
      <c r="H23" s="90"/>
      <c r="I23" s="90"/>
      <c r="J23" s="91"/>
      <c r="K23" s="91"/>
      <c r="L23" s="91"/>
    </row>
    <row r="24" spans="1:12" ht="31.5">
      <c r="A24" s="116"/>
      <c r="B24" s="116"/>
      <c r="C24" s="117"/>
      <c r="D24" s="117"/>
      <c r="E24" s="100"/>
      <c r="F24" s="93" t="s">
        <v>67</v>
      </c>
      <c r="G24" s="94" t="s">
        <v>87</v>
      </c>
      <c r="H24" s="94"/>
      <c r="I24" s="94"/>
      <c r="J24" s="95" t="s">
        <v>68</v>
      </c>
      <c r="K24" s="118"/>
      <c r="L24" s="118"/>
    </row>
    <row r="25" spans="1:12" ht="31.5">
      <c r="A25" s="116"/>
      <c r="B25" s="116"/>
      <c r="C25" s="96" t="s">
        <v>69</v>
      </c>
      <c r="D25" s="97"/>
      <c r="E25" s="97"/>
      <c r="F25" s="98" t="s">
        <v>70</v>
      </c>
      <c r="G25" s="110" t="s">
        <v>24</v>
      </c>
      <c r="H25" s="110">
        <f>'[3]vnos podatkov'!$E$10</f>
        <v>0</v>
      </c>
      <c r="I25" s="110">
        <f>'[3]vnos podatkov'!$E$10</f>
        <v>0</v>
      </c>
      <c r="J25" s="95" t="s">
        <v>68</v>
      </c>
      <c r="K25" s="111"/>
      <c r="L25" s="111"/>
    </row>
    <row r="26" spans="1:12" ht="30">
      <c r="A26" s="116"/>
      <c r="B26" s="116"/>
      <c r="C26" s="99" t="s">
        <v>71</v>
      </c>
      <c r="D26" s="97"/>
      <c r="E26" s="97"/>
      <c r="F26" s="93"/>
      <c r="G26" s="110"/>
      <c r="H26" s="110"/>
      <c r="I26" s="110"/>
      <c r="J26" s="95"/>
      <c r="K26" s="111"/>
      <c r="L26" s="111"/>
    </row>
    <row r="27" spans="1:12" ht="1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1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1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2" ht="1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 ht="1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1:12" ht="1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1:12" ht="1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1:12" ht="1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1:12" ht="1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2" ht="1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2" ht="1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</sheetData>
  <sheetProtection/>
  <mergeCells count="25">
    <mergeCell ref="A27:L27"/>
    <mergeCell ref="A24:B26"/>
    <mergeCell ref="C24:D24"/>
    <mergeCell ref="K24:L24"/>
    <mergeCell ref="G25:I25"/>
    <mergeCell ref="K25:L25"/>
    <mergeCell ref="G26:I26"/>
    <mergeCell ref="K26:L26"/>
    <mergeCell ref="A17:B18"/>
    <mergeCell ref="G17:J18"/>
    <mergeCell ref="K17:K18"/>
    <mergeCell ref="L17:L18"/>
    <mergeCell ref="G6:J7"/>
    <mergeCell ref="K6:K7"/>
    <mergeCell ref="L6:L7"/>
    <mergeCell ref="G11:J12"/>
    <mergeCell ref="K11:K12"/>
    <mergeCell ref="L11:L12"/>
    <mergeCell ref="H1:L1"/>
    <mergeCell ref="H2:H3"/>
    <mergeCell ref="C4:D4"/>
    <mergeCell ref="E4:H4"/>
    <mergeCell ref="C5:D5"/>
    <mergeCell ref="E5:H5"/>
    <mergeCell ref="I5:J5"/>
  </mergeCells>
  <conditionalFormatting sqref="K3:K4">
    <cfRule type="cellIs" priority="2" dxfId="1" operator="equal" stopIfTrue="1">
      <formula>0</formula>
    </cfRule>
  </conditionalFormatting>
  <conditionalFormatting sqref="A23">
    <cfRule type="cellIs" priority="1" dxfId="0" operator="greaterThan" stopIfTrue="1">
      <formula>0</formula>
    </cfRule>
  </conditionalFormatting>
  <conditionalFormatting sqref="E4:H5 G24 G25:I25">
    <cfRule type="cellIs" priority="3" dxfId="1" operator="equal" stopIfTrue="1">
      <formula>0</formula>
    </cfRule>
  </conditionalFormatting>
  <conditionalFormatting sqref="A8:A10 A13:A16 A19:A22">
    <cfRule type="cellIs" priority="4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.421875" style="0" customWidth="1"/>
    <col min="4" max="4" width="10.8515625" style="0" customWidth="1"/>
    <col min="6" max="6" width="8.00390625" style="0" customWidth="1"/>
    <col min="7" max="9" width="12.8515625" style="0" customWidth="1"/>
  </cols>
  <sheetData>
    <row r="1" spans="1:9" ht="12.75">
      <c r="A1" s="1"/>
      <c r="B1" s="2"/>
      <c r="C1" s="1"/>
      <c r="D1" s="2"/>
      <c r="E1" s="3"/>
      <c r="F1" s="2"/>
      <c r="G1" s="4"/>
      <c r="H1" s="4"/>
      <c r="I1" s="5" t="s">
        <v>19</v>
      </c>
    </row>
    <row r="2" spans="1:9" ht="15.75">
      <c r="A2" s="1"/>
      <c r="B2" s="125" t="s">
        <v>47</v>
      </c>
      <c r="C2" s="125"/>
      <c r="D2" s="125"/>
      <c r="E2" s="125"/>
      <c r="F2" s="125"/>
      <c r="G2" s="125"/>
      <c r="H2" s="4"/>
      <c r="I2" s="7"/>
    </row>
    <row r="3" spans="1:9" ht="12">
      <c r="A3" s="1"/>
      <c r="B3" s="9" t="s">
        <v>20</v>
      </c>
      <c r="C3" s="9"/>
      <c r="D3" s="9"/>
      <c r="E3" s="8" t="s">
        <v>21</v>
      </c>
      <c r="F3" s="9"/>
      <c r="G3" s="9" t="s">
        <v>22</v>
      </c>
      <c r="H3" s="9"/>
      <c r="I3" s="10" t="s">
        <v>23</v>
      </c>
    </row>
    <row r="4" spans="1:9" ht="12.75" thickBot="1">
      <c r="A4" s="1"/>
      <c r="B4" s="12" t="s">
        <v>0</v>
      </c>
      <c r="C4" s="12"/>
      <c r="D4" s="13"/>
      <c r="E4" s="14" t="s">
        <v>88</v>
      </c>
      <c r="F4" s="14"/>
      <c r="G4" s="15" t="s">
        <v>87</v>
      </c>
      <c r="H4" s="15"/>
      <c r="I4" s="14" t="s">
        <v>24</v>
      </c>
    </row>
    <row r="5" spans="1:9" ht="12">
      <c r="A5" s="1"/>
      <c r="B5" s="16"/>
      <c r="C5" s="16"/>
      <c r="D5" s="18" t="s">
        <v>28</v>
      </c>
      <c r="E5" s="18" t="s">
        <v>29</v>
      </c>
      <c r="F5" s="18" t="s">
        <v>21</v>
      </c>
      <c r="G5" s="16" t="s">
        <v>26</v>
      </c>
      <c r="H5" s="16" t="s">
        <v>25</v>
      </c>
      <c r="I5" s="18" t="s">
        <v>46</v>
      </c>
    </row>
    <row r="6" spans="1:9" ht="12">
      <c r="A6" s="1"/>
      <c r="B6" s="19"/>
      <c r="C6" s="1"/>
      <c r="D6" s="1"/>
      <c r="E6" s="1"/>
      <c r="F6" s="1"/>
      <c r="G6" s="1"/>
      <c r="H6" s="1"/>
      <c r="I6" s="1"/>
    </row>
    <row r="7" spans="1:9" ht="12">
      <c r="A7" s="1"/>
      <c r="B7" s="20">
        <v>1</v>
      </c>
      <c r="C7" s="21"/>
      <c r="D7" s="21" t="s">
        <v>105</v>
      </c>
      <c r="E7" s="21" t="s">
        <v>106</v>
      </c>
      <c r="F7" s="21" t="s">
        <v>107</v>
      </c>
      <c r="G7" s="1"/>
      <c r="H7" s="1"/>
      <c r="I7" s="1"/>
    </row>
    <row r="8" spans="1:9" ht="12">
      <c r="A8" s="1"/>
      <c r="B8" s="24"/>
      <c r="C8" s="1"/>
      <c r="D8" s="1"/>
      <c r="E8" s="1"/>
      <c r="F8" s="26"/>
      <c r="G8" s="36" t="s">
        <v>105</v>
      </c>
      <c r="H8" s="22"/>
      <c r="I8" s="22"/>
    </row>
    <row r="9" spans="1:9" ht="12">
      <c r="A9" s="1"/>
      <c r="B9" s="29">
        <v>2</v>
      </c>
      <c r="C9" s="21"/>
      <c r="D9" s="21" t="s">
        <v>33</v>
      </c>
      <c r="E9" s="21"/>
      <c r="F9" s="30"/>
      <c r="G9" s="22"/>
      <c r="H9" s="31"/>
      <c r="I9" s="22"/>
    </row>
    <row r="10" spans="1:9" ht="12">
      <c r="A10" s="1"/>
      <c r="B10" s="19"/>
      <c r="C10" s="1"/>
      <c r="D10" s="1"/>
      <c r="E10" s="1"/>
      <c r="F10" s="1"/>
      <c r="G10" s="22"/>
      <c r="H10" s="27" t="s">
        <v>94</v>
      </c>
      <c r="I10" s="22"/>
    </row>
    <row r="11" spans="1:9" ht="12">
      <c r="A11" s="1"/>
      <c r="B11" s="20">
        <v>3</v>
      </c>
      <c r="C11" s="21"/>
      <c r="D11" s="21" t="s">
        <v>94</v>
      </c>
      <c r="E11" s="21" t="s">
        <v>55</v>
      </c>
      <c r="F11" s="21" t="s">
        <v>93</v>
      </c>
      <c r="G11" s="22"/>
      <c r="H11" s="34">
        <v>21</v>
      </c>
      <c r="I11" s="22"/>
    </row>
    <row r="12" spans="1:9" ht="12">
      <c r="A12" s="1"/>
      <c r="B12" s="24"/>
      <c r="C12" s="1"/>
      <c r="D12" s="1"/>
      <c r="E12" s="1"/>
      <c r="F12" s="26"/>
      <c r="G12" s="36" t="s">
        <v>94</v>
      </c>
      <c r="H12" s="35"/>
      <c r="I12" s="22"/>
    </row>
    <row r="13" spans="1:9" ht="12.75" thickBot="1">
      <c r="A13" s="1"/>
      <c r="B13" s="29">
        <v>4</v>
      </c>
      <c r="C13" s="21"/>
      <c r="D13" s="21" t="s">
        <v>111</v>
      </c>
      <c r="E13" s="21" t="s">
        <v>112</v>
      </c>
      <c r="F13" s="30" t="s">
        <v>7</v>
      </c>
      <c r="G13" s="22">
        <v>20</v>
      </c>
      <c r="H13" s="28"/>
      <c r="I13" s="22"/>
    </row>
    <row r="14" spans="1:9" ht="12.75">
      <c r="A14" s="1"/>
      <c r="B14" s="19"/>
      <c r="C14" s="1"/>
      <c r="D14" s="1"/>
      <c r="E14" s="1"/>
      <c r="F14" s="1"/>
      <c r="G14" s="22"/>
      <c r="H14" s="28"/>
      <c r="I14" s="56" t="s">
        <v>95</v>
      </c>
    </row>
    <row r="15" spans="1:9" ht="13.5" thickBot="1">
      <c r="A15" s="1"/>
      <c r="B15" s="20">
        <v>5</v>
      </c>
      <c r="C15" s="21"/>
      <c r="D15" s="21" t="s">
        <v>108</v>
      </c>
      <c r="E15" s="21" t="s">
        <v>109</v>
      </c>
      <c r="F15" s="21" t="s">
        <v>110</v>
      </c>
      <c r="G15" s="22"/>
      <c r="H15" s="28"/>
      <c r="I15" s="57">
        <v>20</v>
      </c>
    </row>
    <row r="16" spans="1:9" ht="12">
      <c r="A16" s="1"/>
      <c r="B16" s="24"/>
      <c r="C16" s="1"/>
      <c r="D16" s="1"/>
      <c r="E16" s="1"/>
      <c r="F16" s="26"/>
      <c r="G16" s="36" t="s">
        <v>82</v>
      </c>
      <c r="H16" s="28"/>
      <c r="I16" s="40"/>
    </row>
    <row r="17" spans="1:9" ht="12">
      <c r="A17" s="1"/>
      <c r="B17" s="29">
        <v>6</v>
      </c>
      <c r="C17" s="21"/>
      <c r="D17" s="21" t="s">
        <v>82</v>
      </c>
      <c r="E17" s="21" t="s">
        <v>48</v>
      </c>
      <c r="F17" s="30" t="s">
        <v>49</v>
      </c>
      <c r="G17" s="22">
        <v>21</v>
      </c>
      <c r="H17" s="35"/>
      <c r="I17" s="40"/>
    </row>
    <row r="18" spans="1:9" ht="12">
      <c r="A18" s="1"/>
      <c r="B18" s="19"/>
      <c r="C18" s="1"/>
      <c r="D18" s="1"/>
      <c r="E18" s="1"/>
      <c r="F18" s="1"/>
      <c r="G18" s="22"/>
      <c r="H18" s="38" t="s">
        <v>95</v>
      </c>
      <c r="I18" s="31"/>
    </row>
    <row r="19" spans="1:9" ht="12">
      <c r="A19" s="1"/>
      <c r="B19" s="20">
        <v>7</v>
      </c>
      <c r="C19" s="21"/>
      <c r="D19" s="21" t="s">
        <v>33</v>
      </c>
      <c r="E19" s="21"/>
      <c r="F19" s="21"/>
      <c r="G19" s="22"/>
      <c r="H19" s="31">
        <v>20</v>
      </c>
      <c r="I19" s="40"/>
    </row>
    <row r="20" spans="1:9" ht="12">
      <c r="A20" s="1"/>
      <c r="B20" s="24"/>
      <c r="C20" s="1"/>
      <c r="D20" s="1"/>
      <c r="E20" s="1"/>
      <c r="F20" s="26"/>
      <c r="G20" s="36" t="s">
        <v>95</v>
      </c>
      <c r="H20" s="31"/>
      <c r="I20" s="40"/>
    </row>
    <row r="21" spans="1:9" ht="12">
      <c r="A21" s="1"/>
      <c r="B21" s="29">
        <v>8</v>
      </c>
      <c r="C21" s="21"/>
      <c r="D21" s="21" t="s">
        <v>95</v>
      </c>
      <c r="E21" s="21" t="s">
        <v>104</v>
      </c>
      <c r="F21" s="30" t="s">
        <v>97</v>
      </c>
      <c r="G21" s="22"/>
      <c r="H21" s="22"/>
      <c r="I21" s="40"/>
    </row>
    <row r="22" spans="1:9" ht="12.75">
      <c r="A22" s="1"/>
      <c r="B22" s="25"/>
      <c r="C22" s="25"/>
      <c r="D22" s="52"/>
      <c r="E22" s="53"/>
      <c r="F22" s="54"/>
      <c r="G22" s="52"/>
      <c r="H22" s="1"/>
      <c r="I22" s="55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="40" zoomScaleNormal="40" zoomScalePageLayoutView="0" workbookViewId="0" topLeftCell="A1">
      <selection activeCell="M27" sqref="M27"/>
    </sheetView>
  </sheetViews>
  <sheetFormatPr defaultColWidth="9.140625" defaultRowHeight="12.75"/>
  <cols>
    <col min="1" max="1" width="10.421875" style="0" customWidth="1"/>
    <col min="2" max="2" width="5.57421875" style="0" customWidth="1"/>
    <col min="3" max="3" width="11.8515625" style="0" customWidth="1"/>
    <col min="4" max="4" width="43.140625" style="0" customWidth="1"/>
    <col min="5" max="5" width="31.57421875" style="0" customWidth="1"/>
    <col min="6" max="6" width="19.421875" style="0" customWidth="1"/>
    <col min="7" max="12" width="14.421875" style="0" customWidth="1"/>
    <col min="13" max="14" width="8.8515625" style="106" customWidth="1"/>
  </cols>
  <sheetData>
    <row r="1" spans="1:12" ht="46.5">
      <c r="A1" s="67"/>
      <c r="B1" s="67"/>
      <c r="C1" s="67"/>
      <c r="D1" s="67"/>
      <c r="E1" s="67"/>
      <c r="F1" s="67"/>
      <c r="G1" s="67"/>
      <c r="H1" s="119" t="s">
        <v>72</v>
      </c>
      <c r="I1" s="119"/>
      <c r="J1" s="119"/>
      <c r="K1" s="119"/>
      <c r="L1" s="119"/>
    </row>
    <row r="2" spans="1:12" ht="46.5">
      <c r="A2" s="67"/>
      <c r="B2" s="67"/>
      <c r="C2" s="67"/>
      <c r="D2" s="67"/>
      <c r="E2" s="67"/>
      <c r="F2" s="67"/>
      <c r="G2" s="67"/>
      <c r="H2" s="120"/>
      <c r="I2" s="68"/>
      <c r="J2" s="68"/>
      <c r="K2" s="69"/>
      <c r="L2" s="70"/>
    </row>
    <row r="3" spans="1:12" ht="29.25">
      <c r="A3" s="67"/>
      <c r="B3" s="67"/>
      <c r="C3" s="67"/>
      <c r="D3" s="67"/>
      <c r="E3" s="67"/>
      <c r="F3" s="67"/>
      <c r="G3" s="67"/>
      <c r="H3" s="120"/>
      <c r="I3" s="71" t="s">
        <v>83</v>
      </c>
      <c r="J3" s="71"/>
      <c r="K3" s="72"/>
      <c r="L3" s="73"/>
    </row>
    <row r="4" spans="1:12" ht="46.5">
      <c r="A4" s="67"/>
      <c r="B4" s="67"/>
      <c r="C4" s="113" t="s">
        <v>59</v>
      </c>
      <c r="D4" s="113"/>
      <c r="E4" s="121" t="s">
        <v>86</v>
      </c>
      <c r="F4" s="121"/>
      <c r="G4" s="122"/>
      <c r="H4" s="122"/>
      <c r="I4" s="105" t="s">
        <v>85</v>
      </c>
      <c r="J4" s="75"/>
      <c r="K4" s="83"/>
      <c r="L4" s="83"/>
    </row>
    <row r="5" spans="1:12" ht="46.5">
      <c r="A5" s="67"/>
      <c r="B5" s="67"/>
      <c r="C5" s="113" t="s">
        <v>60</v>
      </c>
      <c r="D5" s="113"/>
      <c r="E5" s="121" t="s">
        <v>0</v>
      </c>
      <c r="F5" s="121"/>
      <c r="G5" s="122"/>
      <c r="H5" s="122"/>
      <c r="I5" s="123"/>
      <c r="J5" s="123"/>
      <c r="K5" s="77"/>
      <c r="L5" s="70"/>
    </row>
    <row r="6" spans="1:12" ht="46.5">
      <c r="A6" s="67"/>
      <c r="B6" s="67"/>
      <c r="C6" s="78" t="s">
        <v>61</v>
      </c>
      <c r="D6" s="78"/>
      <c r="E6" s="79"/>
      <c r="F6" s="80"/>
      <c r="G6" s="109"/>
      <c r="H6" s="109"/>
      <c r="I6" s="109"/>
      <c r="J6" s="109"/>
      <c r="K6" s="115" t="s">
        <v>62</v>
      </c>
      <c r="L6" s="115" t="s">
        <v>63</v>
      </c>
    </row>
    <row r="7" spans="1:12" ht="31.5">
      <c r="A7" s="67"/>
      <c r="B7" s="67"/>
      <c r="C7" s="81" t="s">
        <v>64</v>
      </c>
      <c r="D7" s="82" t="s">
        <v>28</v>
      </c>
      <c r="E7" s="82" t="s">
        <v>29</v>
      </c>
      <c r="F7" s="82" t="s">
        <v>21</v>
      </c>
      <c r="G7" s="109"/>
      <c r="H7" s="109"/>
      <c r="I7" s="109"/>
      <c r="J7" s="109"/>
      <c r="K7" s="115"/>
      <c r="L7" s="115"/>
    </row>
    <row r="8" spans="1:12" ht="46.5">
      <c r="A8" s="58"/>
      <c r="B8" s="59">
        <v>1</v>
      </c>
      <c r="C8" s="60">
        <f>UPPER(IF($A8="","",VLOOKUP($A8,'[3]m round robin žrebna lista'!$A$7:$R$128,2)))</f>
      </c>
      <c r="D8" s="61" t="s">
        <v>98</v>
      </c>
      <c r="E8" s="61" t="s">
        <v>74</v>
      </c>
      <c r="F8" s="62" t="s">
        <v>38</v>
      </c>
      <c r="G8" s="63"/>
      <c r="H8" s="64" t="s">
        <v>150</v>
      </c>
      <c r="I8" s="64" t="s">
        <v>151</v>
      </c>
      <c r="J8" s="64"/>
      <c r="K8" s="65">
        <v>1</v>
      </c>
      <c r="L8" s="65" t="s">
        <v>152</v>
      </c>
    </row>
    <row r="9" spans="1:12" ht="46.5">
      <c r="A9" s="58"/>
      <c r="B9" s="59">
        <v>2</v>
      </c>
      <c r="C9" s="60">
        <f>UPPER(IF($A9="","",VLOOKUP($A9,'[3]m round robin žrebna lista'!$A$7:$R$128,2)))</f>
      </c>
      <c r="D9" s="61" t="s">
        <v>75</v>
      </c>
      <c r="E9" s="61" t="s">
        <v>76</v>
      </c>
      <c r="F9" s="62" t="s">
        <v>58</v>
      </c>
      <c r="G9" s="64" t="s">
        <v>151</v>
      </c>
      <c r="H9" s="63"/>
      <c r="I9" s="64" t="s">
        <v>151</v>
      </c>
      <c r="J9" s="64"/>
      <c r="K9" s="65">
        <v>0</v>
      </c>
      <c r="L9" s="65" t="s">
        <v>153</v>
      </c>
    </row>
    <row r="10" spans="1:12" ht="46.5">
      <c r="A10" s="58"/>
      <c r="B10" s="66">
        <v>3</v>
      </c>
      <c r="C10" s="60">
        <f>UPPER(IF($A10="","",VLOOKUP($A10,'[3]m round robin žrebna lista'!$A$7:$R$128,2)))</f>
      </c>
      <c r="D10" s="61" t="s">
        <v>54</v>
      </c>
      <c r="E10" s="61" t="s">
        <v>12</v>
      </c>
      <c r="F10" s="62" t="s">
        <v>8</v>
      </c>
      <c r="G10" s="64" t="s">
        <v>150</v>
      </c>
      <c r="H10" s="64" t="s">
        <v>150</v>
      </c>
      <c r="I10" s="63"/>
      <c r="J10" s="64"/>
      <c r="K10" s="65">
        <v>2</v>
      </c>
      <c r="L10" s="65" t="s">
        <v>154</v>
      </c>
    </row>
    <row r="11" spans="1:12" ht="46.5">
      <c r="A11" s="58"/>
      <c r="B11" s="59">
        <v>4</v>
      </c>
      <c r="C11" s="60">
        <f>UPPER(IF($A11="","",VLOOKUP($A11,'[3]m round robin žrebna lista'!$A$7:$R$128,2)))</f>
      </c>
      <c r="D11" s="61"/>
      <c r="E11" s="61"/>
      <c r="F11" s="62"/>
      <c r="G11" s="64"/>
      <c r="H11" s="64"/>
      <c r="I11" s="64"/>
      <c r="J11" s="63"/>
      <c r="K11" s="65"/>
      <c r="L11" s="65"/>
    </row>
    <row r="12" spans="1:12" ht="46.5">
      <c r="A12" s="103"/>
      <c r="B12" s="103"/>
      <c r="C12" s="78" t="s">
        <v>65</v>
      </c>
      <c r="D12" s="78"/>
      <c r="E12" s="79"/>
      <c r="F12" s="80"/>
      <c r="G12" s="109"/>
      <c r="H12" s="109"/>
      <c r="I12" s="109"/>
      <c r="J12" s="109"/>
      <c r="K12" s="115" t="s">
        <v>62</v>
      </c>
      <c r="L12" s="115" t="s">
        <v>63</v>
      </c>
    </row>
    <row r="13" spans="1:12" ht="31.5">
      <c r="A13" s="103"/>
      <c r="B13" s="103"/>
      <c r="C13" s="81" t="s">
        <v>64</v>
      </c>
      <c r="D13" s="82" t="s">
        <v>28</v>
      </c>
      <c r="E13" s="101" t="s">
        <v>29</v>
      </c>
      <c r="F13" s="82" t="s">
        <v>21</v>
      </c>
      <c r="G13" s="109"/>
      <c r="H13" s="109"/>
      <c r="I13" s="109"/>
      <c r="J13" s="109"/>
      <c r="K13" s="115"/>
      <c r="L13" s="115"/>
    </row>
    <row r="14" spans="1:12" ht="46.5">
      <c r="A14" s="58"/>
      <c r="B14" s="59">
        <v>1</v>
      </c>
      <c r="C14" s="60">
        <f>UPPER(IF($A14="","",VLOOKUP($A14,'[3]m round robin žrebna lista'!$A$7:$R$128,2)))</f>
      </c>
      <c r="D14" s="61" t="s">
        <v>35</v>
      </c>
      <c r="E14" s="61" t="s">
        <v>15</v>
      </c>
      <c r="F14" s="62" t="s">
        <v>11</v>
      </c>
      <c r="G14" s="63"/>
      <c r="H14" s="64" t="s">
        <v>155</v>
      </c>
      <c r="I14" s="64" t="s">
        <v>156</v>
      </c>
      <c r="J14" s="64"/>
      <c r="K14" s="65">
        <v>1</v>
      </c>
      <c r="L14" s="65" t="s">
        <v>152</v>
      </c>
    </row>
    <row r="15" spans="1:12" ht="46.5">
      <c r="A15" s="58"/>
      <c r="B15" s="59">
        <v>2</v>
      </c>
      <c r="C15" s="60">
        <f>UPPER(IF($A15="","",VLOOKUP($A15,'[3]m round robin žrebna lista'!$A$7:$R$128,2)))</f>
      </c>
      <c r="D15" s="61" t="s">
        <v>99</v>
      </c>
      <c r="E15" s="61" t="s">
        <v>100</v>
      </c>
      <c r="F15" s="62" t="s">
        <v>101</v>
      </c>
      <c r="G15" s="64" t="s">
        <v>156</v>
      </c>
      <c r="H15" s="63"/>
      <c r="I15" s="64" t="s">
        <v>151</v>
      </c>
      <c r="J15" s="64"/>
      <c r="K15" s="65">
        <v>0</v>
      </c>
      <c r="L15" s="65" t="s">
        <v>153</v>
      </c>
    </row>
    <row r="16" spans="1:12" ht="46.5">
      <c r="A16" s="58"/>
      <c r="B16" s="59">
        <v>3</v>
      </c>
      <c r="C16" s="60">
        <f>UPPER(IF($A16="","",VLOOKUP($A16,'[3]m round robin žrebna lista'!$A$7:$R$128,2)))</f>
      </c>
      <c r="D16" s="61" t="s">
        <v>148</v>
      </c>
      <c r="E16" s="61" t="s">
        <v>149</v>
      </c>
      <c r="F16" s="62" t="s">
        <v>110</v>
      </c>
      <c r="G16" s="64" t="s">
        <v>155</v>
      </c>
      <c r="H16" s="64" t="s">
        <v>150</v>
      </c>
      <c r="I16" s="63"/>
      <c r="J16" s="64"/>
      <c r="K16" s="65">
        <v>2</v>
      </c>
      <c r="L16" s="65" t="s">
        <v>154</v>
      </c>
    </row>
    <row r="17" spans="1:12" ht="46.5">
      <c r="A17" s="58"/>
      <c r="B17" s="59">
        <v>4</v>
      </c>
      <c r="C17" s="60">
        <f>UPPER(IF($A17="","",VLOOKUP($A17,'[3]m round robin žrebna lista'!$A$7:$R$128,2)))</f>
      </c>
      <c r="D17" s="61"/>
      <c r="E17" s="61"/>
      <c r="F17" s="62"/>
      <c r="G17" s="64"/>
      <c r="H17" s="64"/>
      <c r="I17" s="64"/>
      <c r="J17" s="63"/>
      <c r="K17" s="65"/>
      <c r="L17" s="65"/>
    </row>
    <row r="18" spans="1:12" ht="49.5" customHeight="1">
      <c r="A18" s="84"/>
      <c r="B18" s="85"/>
      <c r="C18" s="86"/>
      <c r="D18" s="87"/>
      <c r="E18" s="88"/>
      <c r="F18" s="89"/>
      <c r="G18" s="90"/>
      <c r="H18" s="90"/>
      <c r="I18" s="90"/>
      <c r="J18" s="91"/>
      <c r="K18" s="91"/>
      <c r="L18" s="91"/>
    </row>
    <row r="19" spans="1:12" ht="31.5">
      <c r="A19" s="116"/>
      <c r="B19" s="116"/>
      <c r="C19" s="96" t="s">
        <v>69</v>
      </c>
      <c r="D19" s="97"/>
      <c r="E19" s="104"/>
      <c r="F19" s="93" t="s">
        <v>67</v>
      </c>
      <c r="G19" s="94" t="s">
        <v>87</v>
      </c>
      <c r="H19" s="94"/>
      <c r="I19" s="94"/>
      <c r="J19" s="95" t="s">
        <v>68</v>
      </c>
      <c r="K19" s="118"/>
      <c r="L19" s="118"/>
    </row>
    <row r="20" spans="1:12" ht="31.5">
      <c r="A20" s="116"/>
      <c r="B20" s="116"/>
      <c r="C20" s="99" t="s">
        <v>71</v>
      </c>
      <c r="D20" s="97"/>
      <c r="E20" s="97"/>
      <c r="F20" s="98" t="s">
        <v>70</v>
      </c>
      <c r="G20" s="110" t="s">
        <v>24</v>
      </c>
      <c r="H20" s="110">
        <f>'[3]vnos podatkov'!$E$10</f>
        <v>0</v>
      </c>
      <c r="I20" s="110">
        <f>'[3]vnos podatkov'!$E$10</f>
        <v>0</v>
      </c>
      <c r="J20" s="95" t="s">
        <v>68</v>
      </c>
      <c r="K20" s="111"/>
      <c r="L20" s="111"/>
    </row>
    <row r="21" spans="1:12" ht="30">
      <c r="A21" s="116"/>
      <c r="B21" s="116"/>
      <c r="E21" s="97"/>
      <c r="F21" s="93"/>
      <c r="G21" s="110"/>
      <c r="H21" s="110"/>
      <c r="I21" s="110"/>
      <c r="J21" s="95"/>
      <c r="K21" s="111"/>
      <c r="L21" s="111"/>
    </row>
    <row r="22" spans="1:12" ht="30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30" customHeight="1">
      <c r="A23" s="106"/>
      <c r="B23" s="106"/>
      <c r="C23" s="9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30" customHeight="1">
      <c r="A24" s="106"/>
      <c r="B24" s="106"/>
      <c r="C24" s="9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30" customHeight="1">
      <c r="A25" s="106"/>
      <c r="B25" s="106"/>
      <c r="C25" s="96"/>
      <c r="D25" s="128"/>
      <c r="E25" s="106"/>
      <c r="F25" s="106"/>
      <c r="G25" s="106"/>
      <c r="H25" s="106"/>
      <c r="I25" s="106"/>
      <c r="J25" s="106"/>
      <c r="K25" s="106"/>
      <c r="L25" s="106"/>
    </row>
    <row r="26" spans="1:12" ht="30" customHeight="1">
      <c r="A26" s="106"/>
      <c r="B26" s="106"/>
      <c r="C26" s="9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ht="30" customHeight="1">
      <c r="A27" s="106"/>
      <c r="B27" s="106"/>
      <c r="C27" s="9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 ht="30" customHeight="1">
      <c r="A28" s="106"/>
      <c r="B28" s="106"/>
      <c r="C28" s="9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30" customHeight="1">
      <c r="A29" s="106"/>
      <c r="B29" s="106"/>
      <c r="C29" s="9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30" customHeight="1">
      <c r="A30" s="106"/>
      <c r="B30" s="106"/>
      <c r="C30" s="9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2" ht="30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30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 ht="30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1:12" ht="30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ht="30" customHeight="1"/>
    <row r="36" ht="30" customHeight="1"/>
    <row r="37" ht="30" customHeight="1"/>
    <row r="38" ht="30" customHeight="1"/>
  </sheetData>
  <sheetProtection/>
  <mergeCells count="20">
    <mergeCell ref="H1:L1"/>
    <mergeCell ref="H2:H3"/>
    <mergeCell ref="C4:D4"/>
    <mergeCell ref="E4:H4"/>
    <mergeCell ref="C5:D5"/>
    <mergeCell ref="E5:H5"/>
    <mergeCell ref="I5:J5"/>
    <mergeCell ref="G6:J7"/>
    <mergeCell ref="K6:K7"/>
    <mergeCell ref="L6:L7"/>
    <mergeCell ref="G12:J13"/>
    <mergeCell ref="K12:K13"/>
    <mergeCell ref="L12:L13"/>
    <mergeCell ref="A22:L22"/>
    <mergeCell ref="A19:B21"/>
    <mergeCell ref="K19:L19"/>
    <mergeCell ref="G20:I20"/>
    <mergeCell ref="K20:L20"/>
    <mergeCell ref="G21:I21"/>
    <mergeCell ref="K21:L21"/>
  </mergeCells>
  <conditionalFormatting sqref="K3:K4">
    <cfRule type="cellIs" priority="2" dxfId="1" operator="equal" stopIfTrue="1">
      <formula>0</formula>
    </cfRule>
  </conditionalFormatting>
  <conditionalFormatting sqref="A18">
    <cfRule type="cellIs" priority="1" dxfId="0" operator="greaterThan" stopIfTrue="1">
      <formula>0</formula>
    </cfRule>
  </conditionalFormatting>
  <conditionalFormatting sqref="E4:H5 G19 G20:I20">
    <cfRule type="cellIs" priority="3" dxfId="1" operator="equal" stopIfTrue="1">
      <formula>0</formula>
    </cfRule>
  </conditionalFormatting>
  <conditionalFormatting sqref="A8:A11 A14:A17">
    <cfRule type="cellIs" priority="4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.421875" style="0" customWidth="1"/>
    <col min="4" max="4" width="10.8515625" style="0" customWidth="1"/>
    <col min="6" max="6" width="8.00390625" style="0" customWidth="1"/>
    <col min="7" max="9" width="12.8515625" style="0" customWidth="1"/>
  </cols>
  <sheetData>
    <row r="1" spans="1:9" ht="12.75">
      <c r="A1" s="1"/>
      <c r="B1" s="2"/>
      <c r="C1" s="1"/>
      <c r="D1" s="2"/>
      <c r="E1" s="3"/>
      <c r="F1" s="2"/>
      <c r="G1" s="4"/>
      <c r="H1" s="4"/>
      <c r="I1" s="5" t="s">
        <v>19</v>
      </c>
    </row>
    <row r="2" spans="1:9" ht="15.75">
      <c r="A2" s="1"/>
      <c r="B2" s="124" t="s">
        <v>158</v>
      </c>
      <c r="C2" s="124"/>
      <c r="D2" s="124"/>
      <c r="E2" s="124"/>
      <c r="F2" s="124"/>
      <c r="G2" s="124"/>
      <c r="H2" s="4"/>
      <c r="I2" s="7"/>
    </row>
    <row r="3" spans="1:9" ht="12">
      <c r="A3" s="1"/>
      <c r="B3" s="9" t="s">
        <v>20</v>
      </c>
      <c r="C3" s="9"/>
      <c r="D3" s="9"/>
      <c r="E3" s="8" t="s">
        <v>21</v>
      </c>
      <c r="F3" s="9"/>
      <c r="G3" s="9" t="s">
        <v>22</v>
      </c>
      <c r="H3" s="9"/>
      <c r="I3" s="10" t="s">
        <v>23</v>
      </c>
    </row>
    <row r="4" spans="1:9" ht="12.75" thickBot="1">
      <c r="A4" s="1"/>
      <c r="B4" s="12" t="s">
        <v>0</v>
      </c>
      <c r="C4" s="12"/>
      <c r="D4" s="13"/>
      <c r="E4" s="14" t="s">
        <v>88</v>
      </c>
      <c r="F4" s="14"/>
      <c r="G4" s="15" t="s">
        <v>87</v>
      </c>
      <c r="H4" s="15"/>
      <c r="I4" s="14" t="s">
        <v>24</v>
      </c>
    </row>
    <row r="5" spans="1:9" ht="12">
      <c r="A5" s="1"/>
      <c r="B5" s="16"/>
      <c r="C5" s="16"/>
      <c r="D5" s="18" t="s">
        <v>28</v>
      </c>
      <c r="E5" s="18" t="s">
        <v>29</v>
      </c>
      <c r="F5" s="18" t="s">
        <v>21</v>
      </c>
      <c r="G5" s="18" t="s">
        <v>84</v>
      </c>
      <c r="I5" s="18"/>
    </row>
    <row r="6" spans="1:9" ht="12">
      <c r="A6" s="1"/>
      <c r="B6" s="16"/>
      <c r="C6" s="16"/>
      <c r="D6" s="18"/>
      <c r="E6" s="18"/>
      <c r="F6" s="18"/>
      <c r="G6" s="16"/>
      <c r="H6" s="18"/>
      <c r="I6" s="18"/>
    </row>
    <row r="7" spans="1:9" ht="12">
      <c r="A7" s="1"/>
      <c r="B7" s="129" t="s">
        <v>157</v>
      </c>
      <c r="D7" s="18"/>
      <c r="E7" s="18"/>
      <c r="F7" s="18"/>
      <c r="G7" s="16"/>
      <c r="H7" s="18"/>
      <c r="I7" s="18"/>
    </row>
    <row r="8" spans="1:9" ht="12">
      <c r="A8" s="1"/>
      <c r="B8" s="19"/>
      <c r="C8" s="1"/>
      <c r="D8" s="1"/>
      <c r="E8" s="1"/>
      <c r="F8" s="1"/>
      <c r="G8" s="1"/>
      <c r="H8" s="1"/>
      <c r="I8" s="1"/>
    </row>
    <row r="9" spans="1:9" ht="12.75" thickBot="1">
      <c r="A9" s="1"/>
      <c r="B9" s="20">
        <v>1</v>
      </c>
      <c r="C9" s="21"/>
      <c r="D9" s="21" t="s">
        <v>54</v>
      </c>
      <c r="E9" s="21" t="s">
        <v>12</v>
      </c>
      <c r="F9" s="21" t="s">
        <v>8</v>
      </c>
      <c r="G9" s="1"/>
      <c r="H9" s="1"/>
      <c r="I9" s="1"/>
    </row>
    <row r="10" spans="1:9" ht="12.75" customHeight="1">
      <c r="A10" s="1"/>
      <c r="B10" s="24"/>
      <c r="C10" s="1"/>
      <c r="D10" s="1"/>
      <c r="E10" s="1"/>
      <c r="F10" s="131"/>
      <c r="G10" s="132" t="s">
        <v>148</v>
      </c>
      <c r="H10" s="22"/>
      <c r="I10" s="22"/>
    </row>
    <row r="11" spans="1:9" ht="12.75" customHeight="1" thickBot="1">
      <c r="A11" s="1"/>
      <c r="B11" s="29">
        <v>2</v>
      </c>
      <c r="C11" s="21"/>
      <c r="D11" s="21" t="s">
        <v>148</v>
      </c>
      <c r="E11" s="21" t="s">
        <v>149</v>
      </c>
      <c r="F11" s="21" t="s">
        <v>110</v>
      </c>
      <c r="G11" s="133" t="s">
        <v>150</v>
      </c>
      <c r="H11" s="40"/>
      <c r="I11" s="22"/>
    </row>
    <row r="12" spans="1:9" ht="12.75">
      <c r="A12" s="1"/>
      <c r="B12" s="19"/>
      <c r="C12" s="1"/>
      <c r="D12" s="1"/>
      <c r="E12" s="1"/>
      <c r="F12" s="1"/>
      <c r="G12" s="22"/>
      <c r="H12" s="130"/>
      <c r="I12" s="22"/>
    </row>
    <row r="14" ht="12">
      <c r="B14" s="129" t="s">
        <v>159</v>
      </c>
    </row>
    <row r="15" ht="8.25" customHeight="1"/>
    <row r="16" spans="3:6" ht="12">
      <c r="C16" s="134"/>
      <c r="D16" s="134" t="s">
        <v>98</v>
      </c>
      <c r="E16" s="134" t="s">
        <v>74</v>
      </c>
      <c r="F16" s="134" t="s">
        <v>38</v>
      </c>
    </row>
    <row r="17" ht="6" customHeight="1">
      <c r="C17" s="134"/>
    </row>
    <row r="18" spans="3:6" ht="12">
      <c r="C18" s="134"/>
      <c r="D18" s="134" t="s">
        <v>35</v>
      </c>
      <c r="E18" s="134" t="s">
        <v>15</v>
      </c>
      <c r="F18" s="134" t="s">
        <v>11</v>
      </c>
    </row>
    <row r="20" ht="12">
      <c r="B20" s="129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="40" zoomScaleNormal="40" zoomScalePageLayoutView="0" workbookViewId="0" topLeftCell="A4">
      <selection activeCell="O16" sqref="O16"/>
    </sheetView>
  </sheetViews>
  <sheetFormatPr defaultColWidth="9.140625" defaultRowHeight="12.75"/>
  <cols>
    <col min="1" max="1" width="10.421875" style="0" customWidth="1"/>
    <col min="2" max="2" width="5.57421875" style="0" customWidth="1"/>
    <col min="3" max="3" width="11.8515625" style="0" customWidth="1"/>
    <col min="4" max="4" width="43.140625" style="0" customWidth="1"/>
    <col min="5" max="5" width="31.57421875" style="0" customWidth="1"/>
    <col min="6" max="6" width="19.421875" style="0" customWidth="1"/>
    <col min="7" max="12" width="14.421875" style="0" customWidth="1"/>
    <col min="13" max="14" width="8.8515625" style="106" customWidth="1"/>
  </cols>
  <sheetData>
    <row r="1" spans="1:12" ht="46.5">
      <c r="A1" s="67"/>
      <c r="B1" s="67"/>
      <c r="C1" s="67"/>
      <c r="D1" s="67"/>
      <c r="E1" s="67"/>
      <c r="F1" s="67"/>
      <c r="G1" s="67"/>
      <c r="H1" s="119" t="s">
        <v>72</v>
      </c>
      <c r="I1" s="119"/>
      <c r="J1" s="119"/>
      <c r="K1" s="119"/>
      <c r="L1" s="119"/>
    </row>
    <row r="2" spans="1:12" ht="46.5">
      <c r="A2" s="67"/>
      <c r="B2" s="67"/>
      <c r="C2" s="67"/>
      <c r="D2" s="67"/>
      <c r="E2" s="67"/>
      <c r="F2" s="67"/>
      <c r="G2" s="67"/>
      <c r="H2" s="120"/>
      <c r="I2" s="68"/>
      <c r="J2" s="68"/>
      <c r="K2" s="69"/>
      <c r="L2" s="70"/>
    </row>
    <row r="3" spans="1:12" ht="29.25">
      <c r="A3" s="67"/>
      <c r="B3" s="67"/>
      <c r="C3" s="67"/>
      <c r="D3" s="67"/>
      <c r="E3" s="67"/>
      <c r="F3" s="67"/>
      <c r="G3" s="67"/>
      <c r="H3" s="120"/>
      <c r="I3" s="71" t="s">
        <v>83</v>
      </c>
      <c r="J3" s="71"/>
      <c r="K3" s="72"/>
      <c r="L3" s="73"/>
    </row>
    <row r="4" spans="1:12" ht="46.5">
      <c r="A4" s="67"/>
      <c r="B4" s="67"/>
      <c r="C4" s="113" t="s">
        <v>59</v>
      </c>
      <c r="D4" s="113"/>
      <c r="E4" s="121" t="s">
        <v>86</v>
      </c>
      <c r="F4" s="121"/>
      <c r="G4" s="122"/>
      <c r="H4" s="122"/>
      <c r="I4" s="105" t="s">
        <v>85</v>
      </c>
      <c r="J4" s="75"/>
      <c r="K4" s="83"/>
      <c r="L4" s="83"/>
    </row>
    <row r="5" spans="1:12" ht="46.5">
      <c r="A5" s="67"/>
      <c r="B5" s="67"/>
      <c r="C5" s="113" t="s">
        <v>60</v>
      </c>
      <c r="D5" s="113"/>
      <c r="E5" s="121" t="s">
        <v>0</v>
      </c>
      <c r="F5" s="121"/>
      <c r="G5" s="122"/>
      <c r="H5" s="122"/>
      <c r="I5" s="123"/>
      <c r="J5" s="123"/>
      <c r="K5" s="77"/>
      <c r="L5" s="70"/>
    </row>
    <row r="6" spans="1:12" ht="46.5">
      <c r="A6" s="67"/>
      <c r="B6" s="67"/>
      <c r="C6" s="78" t="s">
        <v>61</v>
      </c>
      <c r="D6" s="78"/>
      <c r="E6" s="79"/>
      <c r="F6" s="80"/>
      <c r="G6" s="109"/>
      <c r="H6" s="109"/>
      <c r="I6" s="109"/>
      <c r="J6" s="109"/>
      <c r="K6" s="115" t="s">
        <v>62</v>
      </c>
      <c r="L6" s="115" t="s">
        <v>63</v>
      </c>
    </row>
    <row r="7" spans="1:12" ht="31.5">
      <c r="A7" s="67"/>
      <c r="B7" s="67"/>
      <c r="C7" s="81" t="s">
        <v>64</v>
      </c>
      <c r="D7" s="82" t="s">
        <v>28</v>
      </c>
      <c r="E7" s="82" t="s">
        <v>29</v>
      </c>
      <c r="F7" s="82" t="s">
        <v>21</v>
      </c>
      <c r="G7" s="109"/>
      <c r="H7" s="109"/>
      <c r="I7" s="109"/>
      <c r="J7" s="109"/>
      <c r="K7" s="115"/>
      <c r="L7" s="115"/>
    </row>
    <row r="8" spans="1:12" ht="46.5">
      <c r="A8" s="58"/>
      <c r="B8" s="59">
        <v>1</v>
      </c>
      <c r="C8" s="60">
        <f>UPPER(IF($A8="","",VLOOKUP($A8,'[3]m round robin žrebna lista'!$A$7:$R$128,2)))</f>
      </c>
      <c r="D8" s="61" t="s">
        <v>98</v>
      </c>
      <c r="E8" s="61" t="s">
        <v>74</v>
      </c>
      <c r="F8" s="62" t="s">
        <v>38</v>
      </c>
      <c r="G8" s="63"/>
      <c r="H8" s="64" t="s">
        <v>165</v>
      </c>
      <c r="I8" s="64" t="s">
        <v>166</v>
      </c>
      <c r="J8" s="64"/>
      <c r="K8" s="65">
        <v>0</v>
      </c>
      <c r="L8" s="65" t="s">
        <v>153</v>
      </c>
    </row>
    <row r="9" spans="1:12" ht="46.5">
      <c r="A9" s="58"/>
      <c r="B9" s="59">
        <v>2</v>
      </c>
      <c r="C9" s="60">
        <f>UPPER(IF($A9="","",VLOOKUP($A9,'[3]m round robin žrebna lista'!$A$7:$R$128,2)))</f>
      </c>
      <c r="D9" s="61" t="s">
        <v>39</v>
      </c>
      <c r="E9" s="61" t="s">
        <v>16</v>
      </c>
      <c r="F9" s="62" t="s">
        <v>13</v>
      </c>
      <c r="G9" s="64" t="s">
        <v>167</v>
      </c>
      <c r="H9" s="63"/>
      <c r="I9" s="64" t="s">
        <v>170</v>
      </c>
      <c r="J9" s="64"/>
      <c r="K9" s="65">
        <v>1</v>
      </c>
      <c r="L9" s="65" t="s">
        <v>152</v>
      </c>
    </row>
    <row r="10" spans="1:12" ht="46.5">
      <c r="A10" s="58"/>
      <c r="B10" s="66">
        <v>3</v>
      </c>
      <c r="C10" s="60">
        <f>UPPER(IF($A10="","",VLOOKUP($A10,'[3]m round robin žrebna lista'!$A$7:$R$128,2)))</f>
      </c>
      <c r="D10" s="61" t="s">
        <v>36</v>
      </c>
      <c r="E10" s="61" t="s">
        <v>4</v>
      </c>
      <c r="F10" s="62" t="s">
        <v>2</v>
      </c>
      <c r="G10" s="64" t="s">
        <v>168</v>
      </c>
      <c r="H10" s="64" t="s">
        <v>169</v>
      </c>
      <c r="I10" s="63"/>
      <c r="J10" s="64"/>
      <c r="K10" s="65">
        <v>2</v>
      </c>
      <c r="L10" s="65" t="s">
        <v>154</v>
      </c>
    </row>
    <row r="11" spans="1:12" ht="46.5">
      <c r="A11" s="58"/>
      <c r="B11" s="59">
        <v>4</v>
      </c>
      <c r="C11" s="60">
        <f>UPPER(IF($A11="","",VLOOKUP($A11,'[3]m round robin žrebna lista'!$A$7:$R$128,2)))</f>
      </c>
      <c r="D11" s="61"/>
      <c r="E11" s="61"/>
      <c r="F11" s="62"/>
      <c r="G11" s="64"/>
      <c r="H11" s="64"/>
      <c r="I11" s="64"/>
      <c r="J11" s="63"/>
      <c r="K11" s="65"/>
      <c r="L11" s="65"/>
    </row>
    <row r="12" spans="1:12" ht="46.5">
      <c r="A12" s="103"/>
      <c r="B12" s="103"/>
      <c r="C12" s="78" t="s">
        <v>65</v>
      </c>
      <c r="D12" s="78"/>
      <c r="E12" s="79"/>
      <c r="F12" s="80"/>
      <c r="G12" s="109"/>
      <c r="H12" s="109"/>
      <c r="I12" s="109"/>
      <c r="J12" s="109"/>
      <c r="K12" s="115" t="s">
        <v>62</v>
      </c>
      <c r="L12" s="115" t="s">
        <v>63</v>
      </c>
    </row>
    <row r="13" spans="1:12" ht="31.5">
      <c r="A13" s="103"/>
      <c r="B13" s="103"/>
      <c r="C13" s="81" t="s">
        <v>64</v>
      </c>
      <c r="D13" s="82" t="s">
        <v>28</v>
      </c>
      <c r="E13" s="101" t="s">
        <v>29</v>
      </c>
      <c r="F13" s="82" t="s">
        <v>21</v>
      </c>
      <c r="G13" s="109"/>
      <c r="H13" s="109"/>
      <c r="I13" s="109"/>
      <c r="J13" s="109"/>
      <c r="K13" s="115"/>
      <c r="L13" s="115"/>
    </row>
    <row r="14" spans="1:12" ht="46.5">
      <c r="A14" s="58"/>
      <c r="B14" s="59">
        <v>1</v>
      </c>
      <c r="C14" s="60">
        <f>UPPER(IF($A14="","",VLOOKUP($A14,'[3]m round robin žrebna lista'!$A$7:$R$128,2)))</f>
      </c>
      <c r="D14" s="61" t="s">
        <v>35</v>
      </c>
      <c r="E14" s="61" t="s">
        <v>15</v>
      </c>
      <c r="F14" s="62" t="s">
        <v>11</v>
      </c>
      <c r="G14" s="63"/>
      <c r="H14" s="64" t="s">
        <v>171</v>
      </c>
      <c r="I14" s="64" t="s">
        <v>171</v>
      </c>
      <c r="J14" s="64"/>
      <c r="K14" s="65">
        <v>0</v>
      </c>
      <c r="L14" s="65" t="s">
        <v>153</v>
      </c>
    </row>
    <row r="15" spans="1:12" ht="46.5">
      <c r="A15" s="58"/>
      <c r="B15" s="59">
        <v>2</v>
      </c>
      <c r="C15" s="60">
        <f>UPPER(IF($A15="","",VLOOKUP($A15,'[3]m round robin žrebna lista'!$A$7:$R$128,2)))</f>
      </c>
      <c r="D15" s="61" t="s">
        <v>34</v>
      </c>
      <c r="E15" s="61" t="s">
        <v>17</v>
      </c>
      <c r="F15" s="62" t="s">
        <v>5</v>
      </c>
      <c r="G15" s="64" t="s">
        <v>172</v>
      </c>
      <c r="H15" s="63"/>
      <c r="I15" s="64" t="s">
        <v>172</v>
      </c>
      <c r="J15" s="64"/>
      <c r="K15" s="65">
        <v>2</v>
      </c>
      <c r="L15" s="65" t="s">
        <v>154</v>
      </c>
    </row>
    <row r="16" spans="1:12" ht="46.5">
      <c r="A16" s="58"/>
      <c r="B16" s="59">
        <v>3</v>
      </c>
      <c r="C16" s="60">
        <f>UPPER(IF($A16="","",VLOOKUP($A16,'[3]m round robin žrebna lista'!$A$7:$R$128,2)))</f>
      </c>
      <c r="D16" s="61" t="s">
        <v>37</v>
      </c>
      <c r="E16" s="61" t="s">
        <v>12</v>
      </c>
      <c r="F16" s="62" t="s">
        <v>38</v>
      </c>
      <c r="G16" s="64" t="s">
        <v>172</v>
      </c>
      <c r="H16" s="64" t="s">
        <v>171</v>
      </c>
      <c r="I16" s="63"/>
      <c r="J16" s="64"/>
      <c r="K16" s="65">
        <v>1</v>
      </c>
      <c r="L16" s="65" t="s">
        <v>152</v>
      </c>
    </row>
    <row r="17" spans="1:12" ht="46.5">
      <c r="A17" s="58"/>
      <c r="B17" s="59">
        <v>4</v>
      </c>
      <c r="C17" s="60">
        <f>UPPER(IF($A17="","",VLOOKUP($A17,'[3]m round robin žrebna lista'!$A$7:$R$128,2)))</f>
      </c>
      <c r="D17" s="61"/>
      <c r="E17" s="61"/>
      <c r="F17" s="62"/>
      <c r="G17" s="64"/>
      <c r="H17" s="64"/>
      <c r="I17" s="64"/>
      <c r="J17" s="63"/>
      <c r="K17" s="65"/>
      <c r="L17" s="65"/>
    </row>
    <row r="18" spans="1:12" ht="46.5">
      <c r="A18" s="84"/>
      <c r="B18" s="85"/>
      <c r="C18" s="86"/>
      <c r="D18" s="87"/>
      <c r="E18" s="88"/>
      <c r="F18" s="89"/>
      <c r="G18" s="90"/>
      <c r="H18" s="90"/>
      <c r="I18" s="90"/>
      <c r="J18" s="91"/>
      <c r="K18" s="91"/>
      <c r="L18" s="91"/>
    </row>
    <row r="19" spans="1:12" ht="31.5">
      <c r="A19" s="116"/>
      <c r="B19" s="116"/>
      <c r="C19" s="117"/>
      <c r="D19" s="117"/>
      <c r="E19" s="104"/>
      <c r="F19" s="93" t="s">
        <v>67</v>
      </c>
      <c r="G19" s="94" t="s">
        <v>87</v>
      </c>
      <c r="H19" s="94"/>
      <c r="I19" s="94"/>
      <c r="J19" s="95" t="s">
        <v>68</v>
      </c>
      <c r="K19" s="118"/>
      <c r="L19" s="118"/>
    </row>
    <row r="20" spans="1:12" ht="31.5">
      <c r="A20" s="116"/>
      <c r="B20" s="116"/>
      <c r="C20" s="96" t="s">
        <v>69</v>
      </c>
      <c r="D20" s="97"/>
      <c r="E20" s="97"/>
      <c r="F20" s="98" t="s">
        <v>70</v>
      </c>
      <c r="G20" s="110" t="s">
        <v>24</v>
      </c>
      <c r="H20" s="110">
        <f>'[3]vnos podatkov'!$E$10</f>
        <v>0</v>
      </c>
      <c r="I20" s="110">
        <f>'[3]vnos podatkov'!$E$10</f>
        <v>0</v>
      </c>
      <c r="J20" s="95" t="s">
        <v>68</v>
      </c>
      <c r="K20" s="111"/>
      <c r="L20" s="111"/>
    </row>
    <row r="21" spans="1:12" ht="30">
      <c r="A21" s="116"/>
      <c r="B21" s="116"/>
      <c r="C21" s="99" t="s">
        <v>71</v>
      </c>
      <c r="D21" s="97"/>
      <c r="E21" s="97"/>
      <c r="F21" s="93"/>
      <c r="G21" s="110"/>
      <c r="H21" s="110"/>
      <c r="I21" s="110"/>
      <c r="J21" s="95"/>
      <c r="K21" s="111"/>
      <c r="L21" s="111"/>
    </row>
    <row r="22" spans="1:12" ht="1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1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1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1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ht="1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 ht="1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1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1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2" ht="1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 ht="1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1:12" ht="1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</sheetData>
  <sheetProtection/>
  <mergeCells count="21">
    <mergeCell ref="H1:L1"/>
    <mergeCell ref="H2:H3"/>
    <mergeCell ref="C4:D4"/>
    <mergeCell ref="E4:H4"/>
    <mergeCell ref="C5:D5"/>
    <mergeCell ref="E5:H5"/>
    <mergeCell ref="I5:J5"/>
    <mergeCell ref="G6:J7"/>
    <mergeCell ref="K6:K7"/>
    <mergeCell ref="L6:L7"/>
    <mergeCell ref="G12:J13"/>
    <mergeCell ref="K12:K13"/>
    <mergeCell ref="L12:L13"/>
    <mergeCell ref="A22:L22"/>
    <mergeCell ref="A19:B21"/>
    <mergeCell ref="C19:D19"/>
    <mergeCell ref="K19:L19"/>
    <mergeCell ref="G20:I20"/>
    <mergeCell ref="K20:L20"/>
    <mergeCell ref="G21:I21"/>
    <mergeCell ref="K21:L21"/>
  </mergeCells>
  <conditionalFormatting sqref="K3:K4">
    <cfRule type="cellIs" priority="2" dxfId="1" operator="equal" stopIfTrue="1">
      <formula>0</formula>
    </cfRule>
  </conditionalFormatting>
  <conditionalFormatting sqref="A18">
    <cfRule type="cellIs" priority="1" dxfId="0" operator="greaterThan" stopIfTrue="1">
      <formula>0</formula>
    </cfRule>
  </conditionalFormatting>
  <conditionalFormatting sqref="E4:H5 G19 G20:I20">
    <cfRule type="cellIs" priority="3" dxfId="1" operator="equal" stopIfTrue="1">
      <formula>0</formula>
    </cfRule>
  </conditionalFormatting>
  <conditionalFormatting sqref="A8:A11 A14:A17">
    <cfRule type="cellIs" priority="4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.421875" style="0" customWidth="1"/>
    <col min="4" max="4" width="10.8515625" style="0" customWidth="1"/>
    <col min="6" max="6" width="8.00390625" style="0" customWidth="1"/>
    <col min="7" max="9" width="12.8515625" style="0" customWidth="1"/>
  </cols>
  <sheetData>
    <row r="1" spans="1:9" ht="12.75">
      <c r="A1" s="1"/>
      <c r="B1" s="2"/>
      <c r="C1" s="1"/>
      <c r="D1" s="2"/>
      <c r="E1" s="3"/>
      <c r="F1" s="2"/>
      <c r="G1" s="4"/>
      <c r="H1" s="4"/>
      <c r="I1" s="5" t="s">
        <v>19</v>
      </c>
    </row>
    <row r="2" spans="1:9" ht="15.75">
      <c r="A2" s="1"/>
      <c r="B2" s="124" t="s">
        <v>32</v>
      </c>
      <c r="C2" s="124"/>
      <c r="D2" s="124"/>
      <c r="E2" s="124"/>
      <c r="F2" s="124"/>
      <c r="G2" s="124"/>
      <c r="H2" s="4"/>
      <c r="I2" s="7"/>
    </row>
    <row r="3" spans="1:9" ht="12">
      <c r="A3" s="1"/>
      <c r="B3" s="9" t="s">
        <v>20</v>
      </c>
      <c r="C3" s="9"/>
      <c r="D3" s="9"/>
      <c r="E3" s="8" t="s">
        <v>21</v>
      </c>
      <c r="F3" s="9"/>
      <c r="G3" s="9" t="s">
        <v>22</v>
      </c>
      <c r="H3" s="9"/>
      <c r="I3" s="10" t="s">
        <v>23</v>
      </c>
    </row>
    <row r="4" spans="1:9" ht="12.75" thickBot="1">
      <c r="A4" s="1"/>
      <c r="B4" s="12" t="s">
        <v>0</v>
      </c>
      <c r="C4" s="12"/>
      <c r="D4" s="13"/>
      <c r="E4" s="14" t="s">
        <v>88</v>
      </c>
      <c r="F4" s="14"/>
      <c r="G4" s="15" t="s">
        <v>87</v>
      </c>
      <c r="H4" s="15"/>
      <c r="I4" s="14" t="s">
        <v>24</v>
      </c>
    </row>
    <row r="5" spans="1:9" ht="12">
      <c r="A5" s="1"/>
      <c r="B5" s="16"/>
      <c r="C5" s="16"/>
      <c r="D5" s="18" t="s">
        <v>28</v>
      </c>
      <c r="E5" s="18" t="s">
        <v>29</v>
      </c>
      <c r="F5" s="18" t="s">
        <v>21</v>
      </c>
      <c r="G5" s="18" t="s">
        <v>84</v>
      </c>
      <c r="I5" s="18"/>
    </row>
    <row r="6" spans="1:9" ht="12">
      <c r="A6" s="1"/>
      <c r="B6" s="16"/>
      <c r="C6" s="16"/>
      <c r="D6" s="18"/>
      <c r="E6" s="18"/>
      <c r="F6" s="18"/>
      <c r="G6" s="16"/>
      <c r="H6" s="18"/>
      <c r="I6" s="18"/>
    </row>
    <row r="7" spans="1:9" ht="12">
      <c r="A7" s="1"/>
      <c r="B7" s="129" t="s">
        <v>157</v>
      </c>
      <c r="D7" s="18"/>
      <c r="E7" s="18"/>
      <c r="F7" s="18"/>
      <c r="G7" s="16"/>
      <c r="H7" s="18"/>
      <c r="I7" s="18"/>
    </row>
    <row r="8" spans="1:9" ht="12">
      <c r="A8" s="1"/>
      <c r="B8" s="19"/>
      <c r="C8" s="1"/>
      <c r="D8" s="1"/>
      <c r="E8" s="1"/>
      <c r="F8" s="1"/>
      <c r="G8" s="1"/>
      <c r="H8" s="1"/>
      <c r="I8" s="1"/>
    </row>
    <row r="9" spans="1:9" ht="12.75" thickBot="1">
      <c r="A9" s="1"/>
      <c r="B9" s="20">
        <v>1</v>
      </c>
      <c r="C9" s="21"/>
      <c r="D9" s="21" t="s">
        <v>36</v>
      </c>
      <c r="E9" s="21" t="s">
        <v>4</v>
      </c>
      <c r="F9" s="21" t="s">
        <v>2</v>
      </c>
      <c r="G9" s="1"/>
      <c r="H9" s="1"/>
      <c r="I9" s="1"/>
    </row>
    <row r="10" spans="1:9" ht="12.75" customHeight="1">
      <c r="A10" s="1"/>
      <c r="B10" s="24"/>
      <c r="C10" s="1"/>
      <c r="D10" s="1"/>
      <c r="E10" s="1"/>
      <c r="F10" s="131"/>
      <c r="G10" s="132" t="s">
        <v>36</v>
      </c>
      <c r="H10" s="22"/>
      <c r="I10" s="22"/>
    </row>
    <row r="11" spans="1:9" ht="12.75" customHeight="1" thickBot="1">
      <c r="A11" s="1"/>
      <c r="B11" s="29">
        <v>2</v>
      </c>
      <c r="C11" s="21"/>
      <c r="D11" s="21" t="s">
        <v>34</v>
      </c>
      <c r="E11" s="21" t="s">
        <v>17</v>
      </c>
      <c r="F11" s="21" t="s">
        <v>5</v>
      </c>
      <c r="G11" s="133" t="s">
        <v>172</v>
      </c>
      <c r="H11" s="40"/>
      <c r="I11" s="22"/>
    </row>
    <row r="12" spans="1:9" ht="12.75">
      <c r="A12" s="1"/>
      <c r="B12" s="19"/>
      <c r="C12" s="1"/>
      <c r="D12" s="1"/>
      <c r="E12" s="1"/>
      <c r="F12" s="1"/>
      <c r="G12" s="22"/>
      <c r="H12" s="130"/>
      <c r="I12" s="22"/>
    </row>
    <row r="14" ht="12">
      <c r="B14" s="129" t="s">
        <v>159</v>
      </c>
    </row>
    <row r="15" ht="8.25" customHeight="1"/>
    <row r="16" spans="3:6" ht="12">
      <c r="C16" s="134"/>
      <c r="D16" s="134" t="s">
        <v>39</v>
      </c>
      <c r="E16" s="134" t="s">
        <v>16</v>
      </c>
      <c r="F16" s="134" t="s">
        <v>13</v>
      </c>
    </row>
    <row r="17" ht="6" customHeight="1">
      <c r="C17" s="134"/>
    </row>
    <row r="18" spans="3:6" ht="12">
      <c r="C18" s="134"/>
      <c r="D18" s="134" t="s">
        <v>37</v>
      </c>
      <c r="E18" s="134" t="s">
        <v>12</v>
      </c>
      <c r="F18" s="134" t="s">
        <v>38</v>
      </c>
    </row>
    <row r="20" ht="12">
      <c r="B20" s="129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 Jerše</dc:creator>
  <cp:keywords/>
  <dc:description/>
  <cp:lastModifiedBy>Iva Sodnik</cp:lastModifiedBy>
  <cp:lastPrinted>2022-04-08T16:04:39Z</cp:lastPrinted>
  <dcterms:created xsi:type="dcterms:W3CDTF">2008-07-23T14:59:45Z</dcterms:created>
  <dcterms:modified xsi:type="dcterms:W3CDTF">2022-07-02T18:32:27Z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67918715-74a1-4d72-bdff-0cdc0585b29a</vt:lpwstr>
  </property>
</Properties>
</file>